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Z:\LICITA\2020\EDITAIS\PE 0500.2020 SRP SGPe 2841.2020 - Carimbos\Edital e Anexos\"/>
    </mc:Choice>
  </mc:AlternateContent>
  <xr:revisionPtr revIDLastSave="0" documentId="13_ncr:1_{5EF3C762-8616-45E1-88F6-A385D3A91401}" xr6:coauthVersionLast="45" xr6:coauthVersionMax="45" xr10:uidLastSave="{00000000-0000-0000-0000-000000000000}"/>
  <bookViews>
    <workbookView xWindow="-120" yWindow="-120" windowWidth="20730" windowHeight="11160" tabRatio="595" xr2:uid="{00000000-000D-0000-FFFF-FFFF00000000}"/>
  </bookViews>
  <sheets>
    <sheet name="Anexo II" sheetId="2" r:id="rId1"/>
  </sheets>
  <definedNames>
    <definedName name="_xlnm.Print_Area" localSheetId="0">'Anexo II'!$A$1:$X$82</definedName>
    <definedName name="_xlnm.Print_Titles" localSheetId="0">'Anexo II'!$2:$2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5" i="2" l="1"/>
  <c r="U24" i="2"/>
  <c r="U10" i="2"/>
  <c r="U20" i="2"/>
  <c r="U4" i="2"/>
  <c r="U5" i="2"/>
  <c r="U6" i="2"/>
  <c r="U7" i="2"/>
  <c r="U8" i="2"/>
  <c r="U9" i="2"/>
  <c r="U11" i="2"/>
  <c r="U12" i="2"/>
  <c r="U13" i="2"/>
  <c r="U14" i="2"/>
  <c r="U15" i="2"/>
  <c r="U16" i="2"/>
  <c r="U17" i="2"/>
  <c r="U18" i="2"/>
  <c r="U19" i="2"/>
  <c r="U21" i="2"/>
  <c r="U22" i="2"/>
  <c r="U23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3" i="2"/>
</calcChain>
</file>

<file path=xl/sharedStrings.xml><?xml version="1.0" encoding="utf-8"?>
<sst xmlns="http://schemas.openxmlformats.org/spreadsheetml/2006/main" count="351" uniqueCount="128">
  <si>
    <t>Item</t>
  </si>
  <si>
    <t>Especificação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</si>
  <si>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</si>
  <si>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</si>
  <si>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</si>
  <si>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</si>
  <si>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</si>
  <si>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</si>
  <si>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</si>
  <si>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</si>
  <si>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</si>
  <si>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</si>
  <si>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</si>
  <si>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</si>
  <si>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</si>
  <si>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</si>
  <si>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Película de fotopolymero, para colocação em carimbos – por cm² (1cmX1cm).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</si>
  <si>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</si>
  <si>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20mmX20mm. (para os carimbos de paginação)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</si>
  <si>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</si>
  <si>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</si>
  <si>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>Fornecimento e substituição de miolo/cilindro de fechadura simples/gorge/cofre/yale, com fornecimento de 02 (duas) cópias de chaves</t>
  </si>
  <si>
    <t>Fornecimento e substituição de miolo/cilindro de fechadura tetra-chave, com fornecimento de 02 (duas) cópias de chaves</t>
  </si>
  <si>
    <t>Abertura de porta com fechadura tetra-chave</t>
  </si>
  <si>
    <t>Conserto de fechaduras em geral quando ocorrer a quebra da chave dentro do miolo/cilindro</t>
  </si>
  <si>
    <t>Abertura de cofre no segredo</t>
  </si>
  <si>
    <t>Troca de segredo em cofre</t>
  </si>
  <si>
    <t>Confecção de chave tetra-chave, com cópia a partir do miolo/cilindro</t>
  </si>
  <si>
    <t>Confecção de chave tetra-chave, com cópia a partir de modelo existente</t>
  </si>
  <si>
    <t>Instalação de fechadura simples em porta (com fornecimento de fechadura)</t>
  </si>
  <si>
    <t>Instalação de fechadura em mesa (com fornecimento de fechadura)</t>
  </si>
  <si>
    <t>Instalação de fechadura tetra (com fornecimento de fechadura)</t>
  </si>
  <si>
    <t>Instalação  de fechadura simples/gorge/cofre/yale</t>
  </si>
  <si>
    <t>Instalação de fechadura tetra</t>
  </si>
  <si>
    <t>Instalação de fechadura em armario/mesa/escaninho/gaveteiro</t>
  </si>
  <si>
    <t>Fornecimento de fechadura para divisoria</t>
  </si>
  <si>
    <t>Fornecimento de fechadura simples/yale/gorge</t>
  </si>
  <si>
    <t>Fornecimento de fechadura tipo tetra</t>
  </si>
  <si>
    <t>Fornecimento de maçaneta para fechadura simples/gorge/yale</t>
  </si>
  <si>
    <t>Fornecimento de cadeado 20mm com haste curta em latão</t>
  </si>
  <si>
    <t>Fornecimento de cadeado 25mm com haste curta em latão</t>
  </si>
  <si>
    <t>Fornecimento de cadeado 35mm com haste curta em latão</t>
  </si>
  <si>
    <t>TOTAL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</si>
  <si>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</si>
  <si>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</si>
  <si>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</si>
  <si>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</si>
  <si>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Fornecimento Mola hidráulica aérea para portas</t>
  </si>
  <si>
    <t>Abertura de porta com fechadura simples/gorge/yale</t>
  </si>
  <si>
    <t>1 - Carimbos Udesc</t>
  </si>
  <si>
    <t>2 - Chaveiro Campus I</t>
  </si>
  <si>
    <t>3 - Chaveiro CERES</t>
  </si>
  <si>
    <t>4 - Chaveiro CESFI</t>
  </si>
  <si>
    <r>
      <t xml:space="preserve">Carimbo metal, </t>
    </r>
    <r>
      <rPr>
        <b/>
        <sz val="11"/>
        <rFont val="Calibri"/>
        <family val="2"/>
        <scheme val="minor"/>
      </rPr>
      <t>plástico</t>
    </r>
    <r>
      <rPr>
        <sz val="11"/>
        <rFont val="Calibri"/>
        <family val="2"/>
        <scheme val="minor"/>
      </rPr>
      <t>, metal niquelado, medindo até 20cm²,</t>
    </r>
    <r>
      <rPr>
        <b/>
        <sz val="11"/>
        <rFont val="Calibri"/>
        <family val="2"/>
        <scheme val="minor"/>
      </rPr>
      <t xml:space="preserve"> numerador automático</t>
    </r>
    <r>
      <rPr>
        <sz val="11"/>
        <rFont val="Calibri"/>
        <family val="2"/>
        <scheme val="minor"/>
      </rPr>
      <t>, 6 chapas (numeração 0000 até 999999), retangular, auto-entintado com mola.</t>
    </r>
  </si>
  <si>
    <t>Lote</t>
  </si>
  <si>
    <t>Confecção de chave, simples, não codificada, para veicculo renault/clio/Scenic, com cópia a partir de modelo existente.</t>
  </si>
  <si>
    <t>Confecção de chave, com alarme, codificada, para automóveis, vans, caminhões, ônibus das marcas: GM, VW, Agrale ou Mercedes com cópia a partir de modelo existente.</t>
  </si>
  <si>
    <t>Confecção de chave, com alarme, codificada, para automóveis, vans, caminhões, ônibus das marcas: GM, VW, Agrale ou Mercedes com cópia a partir do miolo/cilindro.</t>
  </si>
  <si>
    <t>Confecção de  chave, com alarme, codificada, para veículos Nissan/Livina com cópia a partir de modelo existente.</t>
  </si>
  <si>
    <t>Confecção de chave, com alarme, codificada, para veículos Nissan/Livina com cópia a partir do miolo/cilindro.</t>
  </si>
  <si>
    <t>Confecção de chave, com alarme, codificada, para veiculo renault/clio/Scenic, com cópia a partir de modelo existente.</t>
  </si>
  <si>
    <t>Confecção de chave, com alarme, codificada, para veiculo renault/clio/Scenic, com cópia a partir do miolo/cilindro.</t>
  </si>
  <si>
    <t>Abertura de fechadura de automóveis</t>
  </si>
  <si>
    <t>Confecção de chave, simples, não codificada, para automóveis, vans, caminhões, ônibus das marcas: Fiat, GM, VW, Agrale ou Mercedes com cópia a partir de modelo existente.</t>
  </si>
  <si>
    <t>Confecção de  chave, com alarme, codificada, para veículos Nissan/Livina ou SPIN/Chevrolet, com cópia a partir de modelo existente.</t>
  </si>
  <si>
    <t>Troca de segredo para veículos das marcas: Renault,  Fiat, GM, VW, Agrale, Mercedes, Nissan, Ford ou Peugeot</t>
  </si>
  <si>
    <t>Confecção de chave, simples, não codificada, para automóveis, vans, caminhões, ônibus das marcas: Ford, GM, VW, Peugeot, Agrale ou Mercedes com cópia a partir de modelo existente.</t>
  </si>
  <si>
    <t>Confecção de chave, simples, não codificada, para automóveis, vans, caminhões, ônibus das marcas: Ford, GM, VW, Peugeot, Agrale ou Mercedes com cópia a partir do miolo/cilindro.</t>
  </si>
  <si>
    <t>Chancela com selo nacional – conforme imagem Termo de Referência.</t>
  </si>
  <si>
    <t>5 - Chaveiro CEAVI</t>
  </si>
  <si>
    <t>REITORIA</t>
  </si>
  <si>
    <t>ESAG</t>
  </si>
  <si>
    <t>CEAD</t>
  </si>
  <si>
    <t>CEART</t>
  </si>
  <si>
    <t>FAED</t>
  </si>
  <si>
    <t>CEFID</t>
  </si>
  <si>
    <t>CERES</t>
  </si>
  <si>
    <t>CESFI</t>
  </si>
  <si>
    <t>CCT</t>
  </si>
  <si>
    <t>CAV</t>
  </si>
  <si>
    <t>CEO</t>
  </si>
  <si>
    <t>CEPLAN</t>
  </si>
  <si>
    <t>CEAVI</t>
  </si>
  <si>
    <t>Unidade</t>
  </si>
  <si>
    <t>Fornecimento de fechadura de mesa (gaveta) com duas chaves</t>
  </si>
  <si>
    <t>Código NUC</t>
  </si>
  <si>
    <t xml:space="preserve">Detalh. de Elemento de Despesa </t>
  </si>
  <si>
    <t>03588-2-015</t>
  </si>
  <si>
    <t>339030.16</t>
  </si>
  <si>
    <t>Peça</t>
  </si>
  <si>
    <t>03588-2-007</t>
  </si>
  <si>
    <t>03588-2-008</t>
  </si>
  <si>
    <t>03588-2-018</t>
  </si>
  <si>
    <t>03588-2-019</t>
  </si>
  <si>
    <t>03588-2-023</t>
  </si>
  <si>
    <t>03588-2-014</t>
  </si>
  <si>
    <t>peça</t>
  </si>
  <si>
    <t>03588-2-006</t>
  </si>
  <si>
    <t>06117-4-002</t>
  </si>
  <si>
    <t>03588-2-030</t>
  </si>
  <si>
    <t>03588-2-011</t>
  </si>
  <si>
    <t>339039.16</t>
  </si>
  <si>
    <t>serviço</t>
  </si>
  <si>
    <t>339039-16</t>
  </si>
  <si>
    <t>10228-8-015</t>
  </si>
  <si>
    <t>339030-24</t>
  </si>
  <si>
    <t>10228-8-011</t>
  </si>
  <si>
    <t>10228-8-002</t>
  </si>
  <si>
    <t>02804-5-005</t>
  </si>
  <si>
    <t>07914-6-001</t>
  </si>
  <si>
    <t>00328-0-024</t>
  </si>
  <si>
    <t>00328-0-008</t>
  </si>
  <si>
    <t>00328-0-009</t>
  </si>
  <si>
    <t>339039.19</t>
  </si>
  <si>
    <t>Preço Máximo Unitário</t>
  </si>
  <si>
    <t>Preço Máximo Total</t>
  </si>
  <si>
    <t>TOTAL LOTE</t>
  </si>
  <si>
    <t>6 -Chaveiro CEPLAN</t>
  </si>
  <si>
    <t>7 - peças UDESC</t>
  </si>
  <si>
    <t>8 - Veiculos Campus I</t>
  </si>
  <si>
    <t>9 - Veículos CERES</t>
  </si>
  <si>
    <t xml:space="preserve">Carimbo datador, manual, alfanumérico (00-xxx-0000), auto-entintado, medindo até 20cm²– com refil incluso. </t>
  </si>
  <si>
    <t xml:space="preserve">Fornecimento e substituição de miolo/cilindro de fechadura simples/gorge/cofre/yale, com fornecimento de 02 (duas) cópias de chaves </t>
  </si>
  <si>
    <t>Grupo-Classe</t>
  </si>
  <si>
    <t>50232-001</t>
  </si>
  <si>
    <t>Instalação de fechadura  simples em portas</t>
  </si>
  <si>
    <t>03588-2-063</t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</si>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</sst>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\-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/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 textRotation="90" wrapText="1"/>
    </xf>
    <xf numFmtId="0" fontId="0" fillId="0" borderId="0" xfId="0"/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justify" vertical="top" wrapText="1"/>
    </xf>
    <xf numFmtId="0" fontId="0" fillId="2" borderId="1" xfId="0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5" borderId="1" xfId="0" applyFont="1" applyFill="1" applyBorder="1" applyAlignment="1" applyProtection="1">
      <alignment horizontal="left" vertical="top" wrapText="1"/>
    </xf>
    <xf numFmtId="0" fontId="0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justify" vertical="top" wrapText="1"/>
    </xf>
    <xf numFmtId="0" fontId="0" fillId="5" borderId="1" xfId="0" applyFont="1" applyFill="1" applyBorder="1" applyAlignment="1" applyProtection="1">
      <alignment wrapText="1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vertical="top" wrapText="1"/>
    </xf>
    <xf numFmtId="43" fontId="0" fillId="0" borderId="0" xfId="0" applyNumberFormat="1"/>
    <xf numFmtId="41" fontId="0" fillId="0" borderId="1" xfId="0" applyNumberFormat="1" applyFont="1" applyFill="1" applyBorder="1" applyAlignment="1">
      <alignment horizontal="center" vertical="center"/>
    </xf>
    <xf numFmtId="41" fontId="0" fillId="2" borderId="1" xfId="0" applyNumberFormat="1" applyFont="1" applyFill="1" applyBorder="1" applyAlignment="1">
      <alignment horizontal="center" vertical="center"/>
    </xf>
    <xf numFmtId="41" fontId="0" fillId="5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3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top" wrapText="1"/>
    </xf>
    <xf numFmtId="0" fontId="0" fillId="5" borderId="1" xfId="0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Border="1" applyAlignment="1">
      <alignment horizontal="center" vertical="center" wrapText="1"/>
    </xf>
    <xf numFmtId="41" fontId="12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12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>
      <alignment horizontal="center" vertical="center" wrapText="1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ill="1" applyBorder="1" applyAlignment="1">
      <alignment horizontal="center" vertical="center" wrapText="1"/>
    </xf>
    <xf numFmtId="41" fontId="13" fillId="5" borderId="1" xfId="0" applyNumberFormat="1" applyFont="1" applyFill="1" applyBorder="1" applyAlignment="1" applyProtection="1">
      <alignment horizontal="center" vertical="center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13" fillId="2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13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3" fontId="2" fillId="0" borderId="1" xfId="0" applyNumberFormat="1" applyFont="1" applyBorder="1" applyAlignment="1">
      <alignment horizontal="center" vertical="center"/>
    </xf>
    <xf numFmtId="0" fontId="0" fillId="0" borderId="0" xfId="0" applyFont="1"/>
    <xf numFmtId="165" fontId="0" fillId="2" borderId="1" xfId="0" applyNumberFormat="1" applyFont="1" applyFill="1" applyBorder="1" applyAlignment="1" applyProtection="1">
      <alignment horizontal="center" vertical="center"/>
    </xf>
    <xf numFmtId="165" fontId="0" fillId="5" borderId="1" xfId="0" applyNumberFormat="1" applyFont="1" applyFill="1" applyBorder="1" applyAlignment="1">
      <alignment horizontal="center" vertical="center"/>
    </xf>
    <xf numFmtId="165" fontId="0" fillId="5" borderId="1" xfId="0" applyNumberFormat="1" applyFont="1" applyFill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0" fillId="2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5" borderId="1" xfId="0" applyNumberFormat="1" applyFont="1" applyFill="1" applyBorder="1" applyAlignment="1" applyProtection="1">
      <alignment horizontal="center" vertical="center" wrapText="1"/>
    </xf>
    <xf numFmtId="41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Border="1" applyAlignment="1">
      <alignment horizontal="center" vertical="center" wrapText="1"/>
    </xf>
    <xf numFmtId="41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4" borderId="1" xfId="0" applyFont="1" applyFill="1" applyBorder="1" applyAlignment="1" applyProtection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14" fillId="5" borderId="2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textRotation="90" wrapText="1"/>
    </xf>
    <xf numFmtId="0" fontId="11" fillId="5" borderId="2" xfId="0" applyFont="1" applyFill="1" applyBorder="1" applyAlignment="1">
      <alignment horizontal="center" vertical="center" textRotation="90" wrapText="1"/>
    </xf>
    <xf numFmtId="0" fontId="11" fillId="5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/>
    </xf>
    <xf numFmtId="43" fontId="0" fillId="5" borderId="2" xfId="0" applyNumberFormat="1" applyFill="1" applyBorder="1" applyAlignment="1">
      <alignment horizontal="center" vertical="center"/>
    </xf>
    <xf numFmtId="43" fontId="0" fillId="5" borderId="4" xfId="0" applyNumberFormat="1" applyFill="1" applyBorder="1" applyAlignment="1">
      <alignment horizontal="center" vertical="center"/>
    </xf>
    <xf numFmtId="43" fontId="0" fillId="5" borderId="3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textRotation="90"/>
    </xf>
    <xf numFmtId="0" fontId="6" fillId="5" borderId="4" xfId="0" applyFont="1" applyFill="1" applyBorder="1" applyAlignment="1">
      <alignment horizontal="center" vertical="center" textRotation="90"/>
    </xf>
    <xf numFmtId="0" fontId="6" fillId="5" borderId="3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43" fontId="0" fillId="0" borderId="2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2" xfId="0" applyNumberFormat="1" applyFill="1" applyBorder="1" applyAlignment="1">
      <alignment horizontal="center" vertical="center"/>
    </xf>
    <xf numFmtId="43" fontId="0" fillId="0" borderId="3" xfId="0" applyNumberFormat="1" applyFill="1" applyBorder="1" applyAlignment="1">
      <alignment horizontal="center" vertical="center"/>
    </xf>
    <xf numFmtId="43" fontId="0" fillId="0" borderId="4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</cellXfs>
  <cellStyles count="42">
    <cellStyle name="Moeda 2" xfId="3" xr:uid="{00000000-0005-0000-0000-000000000000}"/>
    <cellStyle name="Moeda 2 2" xfId="4" xr:uid="{00000000-0005-0000-0000-000001000000}"/>
    <cellStyle name="Normal" xfId="0" builtinId="0"/>
    <cellStyle name="Normal 2" xfId="2" xr:uid="{00000000-0005-0000-0000-000003000000}"/>
    <cellStyle name="Normal 3" xfId="6" xr:uid="{00000000-0005-0000-0000-000004000000}"/>
    <cellStyle name="Normal 3 2" xfId="9" xr:uid="{00000000-0005-0000-0000-000005000000}"/>
    <cellStyle name="Vírgula 2" xfId="1" xr:uid="{00000000-0005-0000-0000-000006000000}"/>
    <cellStyle name="Vírgula 2 2" xfId="7" xr:uid="{00000000-0005-0000-0000-000007000000}"/>
    <cellStyle name="Vírgula 2 2 2" xfId="14" xr:uid="{00000000-0005-0000-0000-000008000000}"/>
    <cellStyle name="Vírgula 2 2 2 2" xfId="26" xr:uid="{00000000-0005-0000-0000-000009000000}"/>
    <cellStyle name="Vírgula 2 2 2 3" xfId="38" xr:uid="{00000000-0005-0000-0000-00000A000000}"/>
    <cellStyle name="Vírgula 2 2 3" xfId="20" xr:uid="{00000000-0005-0000-0000-00000B000000}"/>
    <cellStyle name="Vírgula 2 2 4" xfId="32" xr:uid="{00000000-0005-0000-0000-00000C000000}"/>
    <cellStyle name="Vírgula 2 3" xfId="10" xr:uid="{00000000-0005-0000-0000-00000D000000}"/>
    <cellStyle name="Vírgula 2 3 2" xfId="16" xr:uid="{00000000-0005-0000-0000-00000E000000}"/>
    <cellStyle name="Vírgula 2 3 2 2" xfId="28" xr:uid="{00000000-0005-0000-0000-00000F000000}"/>
    <cellStyle name="Vírgula 2 3 2 3" xfId="40" xr:uid="{00000000-0005-0000-0000-000010000000}"/>
    <cellStyle name="Vírgula 2 3 3" xfId="22" xr:uid="{00000000-0005-0000-0000-000011000000}"/>
    <cellStyle name="Vírgula 2 3 4" xfId="34" xr:uid="{00000000-0005-0000-0000-000012000000}"/>
    <cellStyle name="Vírgula 2 4" xfId="12" xr:uid="{00000000-0005-0000-0000-000013000000}"/>
    <cellStyle name="Vírgula 2 4 2" xfId="24" xr:uid="{00000000-0005-0000-0000-000014000000}"/>
    <cellStyle name="Vírgula 2 4 3" xfId="36" xr:uid="{00000000-0005-0000-0000-000015000000}"/>
    <cellStyle name="Vírgula 2 5" xfId="18" xr:uid="{00000000-0005-0000-0000-000016000000}"/>
    <cellStyle name="Vírgula 2 6" xfId="30" xr:uid="{00000000-0005-0000-0000-000017000000}"/>
    <cellStyle name="Vírgula 3" xfId="5" xr:uid="{00000000-0005-0000-0000-000018000000}"/>
    <cellStyle name="Vírgula 3 2" xfId="8" xr:uid="{00000000-0005-0000-0000-000019000000}"/>
    <cellStyle name="Vírgula 3 2 2" xfId="15" xr:uid="{00000000-0005-0000-0000-00001A000000}"/>
    <cellStyle name="Vírgula 3 2 2 2" xfId="27" xr:uid="{00000000-0005-0000-0000-00001B000000}"/>
    <cellStyle name="Vírgula 3 2 2 3" xfId="39" xr:uid="{00000000-0005-0000-0000-00001C000000}"/>
    <cellStyle name="Vírgula 3 2 3" xfId="21" xr:uid="{00000000-0005-0000-0000-00001D000000}"/>
    <cellStyle name="Vírgula 3 2 4" xfId="33" xr:uid="{00000000-0005-0000-0000-00001E000000}"/>
    <cellStyle name="Vírgula 3 3" xfId="11" xr:uid="{00000000-0005-0000-0000-00001F000000}"/>
    <cellStyle name="Vírgula 3 3 2" xfId="17" xr:uid="{00000000-0005-0000-0000-000020000000}"/>
    <cellStyle name="Vírgula 3 3 2 2" xfId="29" xr:uid="{00000000-0005-0000-0000-000021000000}"/>
    <cellStyle name="Vírgula 3 3 2 3" xfId="41" xr:uid="{00000000-0005-0000-0000-000022000000}"/>
    <cellStyle name="Vírgula 3 3 3" xfId="23" xr:uid="{00000000-0005-0000-0000-000023000000}"/>
    <cellStyle name="Vírgula 3 3 4" xfId="35" xr:uid="{00000000-0005-0000-0000-000024000000}"/>
    <cellStyle name="Vírgula 3 4" xfId="13" xr:uid="{00000000-0005-0000-0000-000025000000}"/>
    <cellStyle name="Vírgula 3 4 2" xfId="25" xr:uid="{00000000-0005-0000-0000-000026000000}"/>
    <cellStyle name="Vírgula 3 4 3" xfId="37" xr:uid="{00000000-0005-0000-0000-000027000000}"/>
    <cellStyle name="Vírgula 3 5" xfId="19" xr:uid="{00000000-0005-0000-0000-000028000000}"/>
    <cellStyle name="Vírgula 3 6" xfId="3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85"/>
  <sheetViews>
    <sheetView tabSelected="1" zoomScale="95" zoomScaleNormal="95" workbookViewId="0">
      <pane ySplit="2" topLeftCell="A3" activePane="bottomLeft" state="frozen"/>
      <selection pane="bottomLeft" activeCell="X3" sqref="X3:X24"/>
    </sheetView>
  </sheetViews>
  <sheetFormatPr defaultRowHeight="33.75" x14ac:dyDescent="0.25"/>
  <cols>
    <col min="1" max="1" width="10.7109375" style="2" customWidth="1"/>
    <col min="2" max="2" width="5.28515625" style="1" bestFit="1" customWidth="1"/>
    <col min="3" max="3" width="69.42578125" style="1" bestFit="1" customWidth="1"/>
    <col min="4" max="4" width="7.42578125" style="4" bestFit="1" customWidth="1"/>
    <col min="5" max="5" width="11.7109375" style="1" customWidth="1"/>
    <col min="6" max="6" width="12.140625" style="1" bestFit="1" customWidth="1"/>
    <col min="7" max="7" width="8.5703125" style="1" customWidth="1"/>
    <col min="8" max="8" width="5.140625" style="1" bestFit="1" customWidth="1"/>
    <col min="9" max="9" width="4" style="1" bestFit="1" customWidth="1"/>
    <col min="10" max="10" width="4.42578125" style="74" customWidth="1"/>
    <col min="11" max="11" width="5.140625" style="1" bestFit="1" customWidth="1"/>
    <col min="12" max="13" width="4" style="1" bestFit="1" customWidth="1"/>
    <col min="14" max="14" width="4.140625" style="1" bestFit="1" customWidth="1"/>
    <col min="15" max="16" width="4.28515625" style="1" bestFit="1" customWidth="1"/>
    <col min="17" max="18" width="4" style="1" bestFit="1" customWidth="1"/>
    <col min="19" max="19" width="4.42578125" style="1" bestFit="1" customWidth="1"/>
    <col min="20" max="20" width="5.140625" style="1" bestFit="1" customWidth="1"/>
    <col min="21" max="21" width="6.5703125" style="1" customWidth="1"/>
    <col min="22" max="22" width="8.85546875" style="1" customWidth="1"/>
    <col min="23" max="23" width="10.7109375" style="1" bestFit="1" customWidth="1"/>
    <col min="24" max="24" width="13.85546875" style="71" customWidth="1"/>
    <col min="25" max="16384" width="9.140625" style="1"/>
  </cols>
  <sheetData>
    <row r="1" spans="1:24" ht="25.5" customHeight="1" x14ac:dyDescent="0.25">
      <c r="A1" s="122" t="s">
        <v>127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</row>
    <row r="2" spans="1:24" ht="63.75" customHeight="1" x14ac:dyDescent="0.25">
      <c r="A2" s="3" t="s">
        <v>54</v>
      </c>
      <c r="B2" s="3" t="s">
        <v>0</v>
      </c>
      <c r="C2" s="14" t="s">
        <v>1</v>
      </c>
      <c r="D2" s="70" t="s">
        <v>123</v>
      </c>
      <c r="E2" s="14" t="s">
        <v>85</v>
      </c>
      <c r="F2" s="14" t="s">
        <v>86</v>
      </c>
      <c r="G2" s="14" t="s">
        <v>83</v>
      </c>
      <c r="H2" s="3" t="s">
        <v>70</v>
      </c>
      <c r="I2" s="112" t="s">
        <v>71</v>
      </c>
      <c r="J2" s="3" t="s">
        <v>72</v>
      </c>
      <c r="K2" s="3" t="s">
        <v>73</v>
      </c>
      <c r="L2" s="3" t="s">
        <v>74</v>
      </c>
      <c r="M2" s="3" t="s">
        <v>75</v>
      </c>
      <c r="N2" s="3" t="s">
        <v>76</v>
      </c>
      <c r="O2" s="3" t="s">
        <v>77</v>
      </c>
      <c r="P2" s="112" t="s">
        <v>78</v>
      </c>
      <c r="Q2" s="3" t="s">
        <v>79</v>
      </c>
      <c r="R2" s="3" t="s">
        <v>80</v>
      </c>
      <c r="S2" s="3" t="s">
        <v>81</v>
      </c>
      <c r="T2" s="3" t="s">
        <v>82</v>
      </c>
      <c r="U2" s="14" t="s">
        <v>42</v>
      </c>
      <c r="V2" s="13" t="s">
        <v>114</v>
      </c>
      <c r="W2" s="13" t="s">
        <v>115</v>
      </c>
      <c r="X2" s="13" t="s">
        <v>116</v>
      </c>
    </row>
    <row r="3" spans="1:24" ht="60" customHeight="1" x14ac:dyDescent="0.25">
      <c r="A3" s="132" t="s">
        <v>49</v>
      </c>
      <c r="B3" s="8">
        <v>1</v>
      </c>
      <c r="C3" s="16" t="s">
        <v>2</v>
      </c>
      <c r="D3" s="75">
        <v>1001</v>
      </c>
      <c r="E3" s="8" t="s">
        <v>87</v>
      </c>
      <c r="F3" s="18" t="s">
        <v>88</v>
      </c>
      <c r="G3" s="18" t="s">
        <v>89</v>
      </c>
      <c r="H3" s="98"/>
      <c r="I3" s="46">
        <v>8</v>
      </c>
      <c r="J3" s="46"/>
      <c r="K3" s="89">
        <v>15</v>
      </c>
      <c r="L3" s="47">
        <v>5</v>
      </c>
      <c r="M3" s="47">
        <v>2</v>
      </c>
      <c r="N3" s="110">
        <v>30</v>
      </c>
      <c r="O3" s="48">
        <v>8</v>
      </c>
      <c r="P3" s="48">
        <v>15</v>
      </c>
      <c r="Q3" s="82">
        <v>3</v>
      </c>
      <c r="R3" s="46">
        <v>2</v>
      </c>
      <c r="S3" s="34"/>
      <c r="T3" s="46"/>
      <c r="U3" s="46">
        <f>SUM(H3:T3)</f>
        <v>88</v>
      </c>
      <c r="V3" s="38">
        <v>20.25</v>
      </c>
      <c r="W3" s="38">
        <v>1782</v>
      </c>
      <c r="X3" s="129">
        <v>56737.499999999993</v>
      </c>
    </row>
    <row r="4" spans="1:24" ht="60" x14ac:dyDescent="0.25">
      <c r="A4" s="133"/>
      <c r="B4" s="8">
        <v>2</v>
      </c>
      <c r="C4" s="5" t="s">
        <v>3</v>
      </c>
      <c r="D4" s="75">
        <v>1001</v>
      </c>
      <c r="E4" s="8" t="s">
        <v>90</v>
      </c>
      <c r="F4" s="6" t="s">
        <v>88</v>
      </c>
      <c r="G4" s="6" t="s">
        <v>89</v>
      </c>
      <c r="H4" s="99">
        <v>2</v>
      </c>
      <c r="I4" s="49">
        <v>8</v>
      </c>
      <c r="J4" s="49">
        <v>2</v>
      </c>
      <c r="K4" s="90">
        <v>30</v>
      </c>
      <c r="L4" s="47">
        <v>7</v>
      </c>
      <c r="M4" s="47">
        <v>12</v>
      </c>
      <c r="N4" s="109">
        <v>30</v>
      </c>
      <c r="O4" s="50">
        <v>8</v>
      </c>
      <c r="P4" s="50">
        <v>10</v>
      </c>
      <c r="Q4" s="83">
        <v>15</v>
      </c>
      <c r="R4" s="49">
        <v>2</v>
      </c>
      <c r="S4" s="49">
        <v>6</v>
      </c>
      <c r="T4" s="49">
        <v>10</v>
      </c>
      <c r="U4" s="49">
        <f t="shared" ref="U4:U60" si="0">SUM(H4:T4)</f>
        <v>142</v>
      </c>
      <c r="V4" s="38">
        <v>24.31</v>
      </c>
      <c r="W4" s="38">
        <v>3452.02</v>
      </c>
      <c r="X4" s="130"/>
    </row>
    <row r="5" spans="1:24" ht="60" x14ac:dyDescent="0.25">
      <c r="A5" s="133"/>
      <c r="B5" s="8">
        <v>3</v>
      </c>
      <c r="C5" s="5" t="s">
        <v>4</v>
      </c>
      <c r="D5" s="75">
        <v>1001</v>
      </c>
      <c r="E5" s="8" t="s">
        <v>91</v>
      </c>
      <c r="F5" s="6" t="s">
        <v>88</v>
      </c>
      <c r="G5" s="6" t="s">
        <v>89</v>
      </c>
      <c r="H5" s="99">
        <v>10</v>
      </c>
      <c r="I5" s="49">
        <v>8</v>
      </c>
      <c r="J5" s="49">
        <v>6</v>
      </c>
      <c r="K5" s="90">
        <v>20</v>
      </c>
      <c r="L5" s="47">
        <v>10</v>
      </c>
      <c r="M5" s="47">
        <v>12</v>
      </c>
      <c r="N5" s="109">
        <v>31</v>
      </c>
      <c r="O5" s="50">
        <v>8</v>
      </c>
      <c r="P5" s="50">
        <v>12</v>
      </c>
      <c r="Q5" s="83">
        <v>25</v>
      </c>
      <c r="R5" s="49">
        <v>35</v>
      </c>
      <c r="S5" s="49">
        <v>18</v>
      </c>
      <c r="T5" s="49">
        <v>10</v>
      </c>
      <c r="U5" s="49">
        <f t="shared" si="0"/>
        <v>205</v>
      </c>
      <c r="V5" s="38">
        <v>28.33</v>
      </c>
      <c r="W5" s="38">
        <v>5807.65</v>
      </c>
      <c r="X5" s="130"/>
    </row>
    <row r="6" spans="1:24" ht="60" x14ac:dyDescent="0.25">
      <c r="A6" s="133"/>
      <c r="B6" s="8">
        <v>4</v>
      </c>
      <c r="C6" s="5" t="s">
        <v>5</v>
      </c>
      <c r="D6" s="75">
        <v>1001</v>
      </c>
      <c r="E6" s="8" t="s">
        <v>92</v>
      </c>
      <c r="F6" s="6" t="s">
        <v>88</v>
      </c>
      <c r="G6" s="6" t="s">
        <v>89</v>
      </c>
      <c r="H6" s="99"/>
      <c r="I6" s="49">
        <v>4</v>
      </c>
      <c r="J6" s="49">
        <v>2</v>
      </c>
      <c r="K6" s="90">
        <v>10</v>
      </c>
      <c r="L6" s="47">
        <v>7</v>
      </c>
      <c r="M6" s="47">
        <v>6</v>
      </c>
      <c r="N6" s="109">
        <v>37</v>
      </c>
      <c r="O6" s="50">
        <v>8</v>
      </c>
      <c r="P6" s="50">
        <v>10</v>
      </c>
      <c r="Q6" s="83">
        <v>15</v>
      </c>
      <c r="R6" s="49">
        <v>5</v>
      </c>
      <c r="S6" s="49">
        <v>2</v>
      </c>
      <c r="T6" s="49">
        <v>5</v>
      </c>
      <c r="U6" s="49">
        <f t="shared" si="0"/>
        <v>111</v>
      </c>
      <c r="V6" s="38">
        <v>31.94</v>
      </c>
      <c r="W6" s="38">
        <v>3545.34</v>
      </c>
      <c r="X6" s="130"/>
    </row>
    <row r="7" spans="1:24" ht="60" x14ac:dyDescent="0.25">
      <c r="A7" s="133"/>
      <c r="B7" s="8">
        <v>5</v>
      </c>
      <c r="C7" s="5" t="s">
        <v>6</v>
      </c>
      <c r="D7" s="75">
        <v>1001</v>
      </c>
      <c r="E7" s="8" t="s">
        <v>93</v>
      </c>
      <c r="F7" s="6" t="s">
        <v>88</v>
      </c>
      <c r="G7" s="6" t="s">
        <v>89</v>
      </c>
      <c r="H7" s="99">
        <v>4</v>
      </c>
      <c r="I7" s="49">
        <v>4</v>
      </c>
      <c r="J7" s="49">
        <v>2</v>
      </c>
      <c r="K7" s="90">
        <v>8</v>
      </c>
      <c r="L7" s="47">
        <v>7</v>
      </c>
      <c r="M7" s="47">
        <v>4</v>
      </c>
      <c r="N7" s="109">
        <v>30</v>
      </c>
      <c r="O7" s="50">
        <v>8</v>
      </c>
      <c r="P7" s="50">
        <v>10</v>
      </c>
      <c r="Q7" s="83">
        <v>3</v>
      </c>
      <c r="R7" s="49">
        <v>5</v>
      </c>
      <c r="S7" s="49">
        <v>3</v>
      </c>
      <c r="T7" s="49">
        <v>5</v>
      </c>
      <c r="U7" s="49">
        <f t="shared" si="0"/>
        <v>93</v>
      </c>
      <c r="V7" s="38">
        <v>43.95</v>
      </c>
      <c r="W7" s="38">
        <v>4087.3500000000004</v>
      </c>
      <c r="X7" s="130"/>
    </row>
    <row r="8" spans="1:24" ht="60" x14ac:dyDescent="0.25">
      <c r="A8" s="133"/>
      <c r="B8" s="8">
        <v>6</v>
      </c>
      <c r="C8" s="5" t="s">
        <v>7</v>
      </c>
      <c r="D8" s="75">
        <v>1001</v>
      </c>
      <c r="E8" s="8" t="s">
        <v>97</v>
      </c>
      <c r="F8" s="6" t="s">
        <v>88</v>
      </c>
      <c r="G8" s="6" t="s">
        <v>89</v>
      </c>
      <c r="H8" s="99"/>
      <c r="I8" s="49">
        <v>4</v>
      </c>
      <c r="J8" s="49"/>
      <c r="K8" s="90">
        <v>8</v>
      </c>
      <c r="L8" s="47">
        <v>7</v>
      </c>
      <c r="M8" s="47">
        <v>4</v>
      </c>
      <c r="N8" s="109">
        <v>30</v>
      </c>
      <c r="O8" s="50">
        <v>8</v>
      </c>
      <c r="P8" s="50">
        <v>6</v>
      </c>
      <c r="Q8" s="83">
        <v>3</v>
      </c>
      <c r="R8" s="49">
        <v>5</v>
      </c>
      <c r="S8" s="49">
        <v>13</v>
      </c>
      <c r="T8" s="49"/>
      <c r="U8" s="49">
        <f t="shared" si="0"/>
        <v>88</v>
      </c>
      <c r="V8" s="38">
        <v>53.23</v>
      </c>
      <c r="W8" s="38">
        <v>4684.24</v>
      </c>
      <c r="X8" s="130"/>
    </row>
    <row r="9" spans="1:24" ht="60" x14ac:dyDescent="0.25">
      <c r="A9" s="133"/>
      <c r="B9" s="8">
        <v>7</v>
      </c>
      <c r="C9" s="5" t="s">
        <v>8</v>
      </c>
      <c r="D9" s="75">
        <v>1001</v>
      </c>
      <c r="E9" s="8" t="s">
        <v>94</v>
      </c>
      <c r="F9" s="6" t="s">
        <v>88</v>
      </c>
      <c r="G9" s="6" t="s">
        <v>89</v>
      </c>
      <c r="H9" s="99">
        <v>4</v>
      </c>
      <c r="I9" s="49">
        <v>4</v>
      </c>
      <c r="J9" s="49">
        <v>2</v>
      </c>
      <c r="K9" s="90">
        <v>6</v>
      </c>
      <c r="L9" s="47">
        <v>3</v>
      </c>
      <c r="M9" s="47">
        <v>6</v>
      </c>
      <c r="N9" s="109">
        <v>30</v>
      </c>
      <c r="O9" s="50">
        <v>4</v>
      </c>
      <c r="P9" s="50">
        <v>6</v>
      </c>
      <c r="Q9" s="83">
        <v>7</v>
      </c>
      <c r="R9" s="49">
        <v>5</v>
      </c>
      <c r="S9" s="49">
        <v>3</v>
      </c>
      <c r="T9" s="49"/>
      <c r="U9" s="49">
        <f t="shared" si="0"/>
        <v>80</v>
      </c>
      <c r="V9" s="38">
        <v>45.73</v>
      </c>
      <c r="W9" s="38">
        <v>3658.3999999999996</v>
      </c>
      <c r="X9" s="130"/>
    </row>
    <row r="10" spans="1:24" ht="60" x14ac:dyDescent="0.25">
      <c r="A10" s="133"/>
      <c r="B10" s="8">
        <v>8</v>
      </c>
      <c r="C10" s="9" t="s">
        <v>19</v>
      </c>
      <c r="D10" s="75">
        <v>1001</v>
      </c>
      <c r="E10" s="8" t="s">
        <v>95</v>
      </c>
      <c r="F10" s="7" t="s">
        <v>88</v>
      </c>
      <c r="G10" s="7" t="s">
        <v>96</v>
      </c>
      <c r="H10" s="100">
        <v>2</v>
      </c>
      <c r="I10" s="51">
        <v>4</v>
      </c>
      <c r="J10" s="51">
        <v>2</v>
      </c>
      <c r="K10" s="91">
        <v>6</v>
      </c>
      <c r="L10" s="47">
        <v>3</v>
      </c>
      <c r="M10" s="47"/>
      <c r="N10" s="109">
        <v>30</v>
      </c>
      <c r="O10" s="52">
        <v>4</v>
      </c>
      <c r="P10" s="52">
        <v>5</v>
      </c>
      <c r="Q10" s="84"/>
      <c r="R10" s="51">
        <v>2</v>
      </c>
      <c r="S10" s="51"/>
      <c r="T10" s="51">
        <v>5</v>
      </c>
      <c r="U10" s="51">
        <f>SUM(H10:T10)</f>
        <v>63</v>
      </c>
      <c r="V10" s="38">
        <v>41.85</v>
      </c>
      <c r="W10" s="38">
        <v>2636.55</v>
      </c>
      <c r="X10" s="130"/>
    </row>
    <row r="11" spans="1:24" ht="60" x14ac:dyDescent="0.25">
      <c r="A11" s="133"/>
      <c r="B11" s="8">
        <v>9</v>
      </c>
      <c r="C11" s="19" t="s">
        <v>20</v>
      </c>
      <c r="D11" s="75">
        <v>1001</v>
      </c>
      <c r="E11" s="8" t="s">
        <v>97</v>
      </c>
      <c r="F11" s="20" t="s">
        <v>88</v>
      </c>
      <c r="G11" s="20" t="s">
        <v>96</v>
      </c>
      <c r="H11" s="101"/>
      <c r="I11" s="53">
        <v>4</v>
      </c>
      <c r="J11" s="53">
        <v>2</v>
      </c>
      <c r="K11" s="92">
        <v>5</v>
      </c>
      <c r="L11" s="47">
        <v>3</v>
      </c>
      <c r="M11" s="47"/>
      <c r="N11" s="109">
        <v>30</v>
      </c>
      <c r="O11" s="54">
        <v>4</v>
      </c>
      <c r="P11" s="54">
        <v>5</v>
      </c>
      <c r="Q11" s="85">
        <v>3</v>
      </c>
      <c r="R11" s="53">
        <v>2</v>
      </c>
      <c r="S11" s="55">
        <v>2</v>
      </c>
      <c r="T11" s="53"/>
      <c r="U11" s="53">
        <f t="shared" si="0"/>
        <v>60</v>
      </c>
      <c r="V11" s="38">
        <v>41.8</v>
      </c>
      <c r="W11" s="38">
        <v>2508</v>
      </c>
      <c r="X11" s="130"/>
    </row>
    <row r="12" spans="1:24" ht="60" x14ac:dyDescent="0.25">
      <c r="A12" s="133"/>
      <c r="B12" s="8">
        <v>10</v>
      </c>
      <c r="C12" s="19" t="s">
        <v>17</v>
      </c>
      <c r="D12" s="75">
        <v>1001</v>
      </c>
      <c r="E12" s="8" t="s">
        <v>97</v>
      </c>
      <c r="F12" s="20" t="s">
        <v>88</v>
      </c>
      <c r="G12" s="20" t="s">
        <v>89</v>
      </c>
      <c r="H12" s="101">
        <v>4</v>
      </c>
      <c r="I12" s="53">
        <v>4</v>
      </c>
      <c r="J12" s="53"/>
      <c r="K12" s="92">
        <v>10</v>
      </c>
      <c r="L12" s="47">
        <v>3</v>
      </c>
      <c r="M12" s="47"/>
      <c r="N12" s="109">
        <v>30</v>
      </c>
      <c r="O12" s="54">
        <v>4</v>
      </c>
      <c r="P12" s="54">
        <v>6</v>
      </c>
      <c r="Q12" s="85">
        <v>3</v>
      </c>
      <c r="R12" s="53">
        <v>2</v>
      </c>
      <c r="S12" s="55">
        <v>2</v>
      </c>
      <c r="T12" s="53"/>
      <c r="U12" s="53">
        <f t="shared" si="0"/>
        <v>68</v>
      </c>
      <c r="V12" s="38">
        <v>36.81</v>
      </c>
      <c r="W12" s="38">
        <v>2503.08</v>
      </c>
      <c r="X12" s="130"/>
    </row>
    <row r="13" spans="1:24" ht="15" x14ac:dyDescent="0.25">
      <c r="A13" s="133"/>
      <c r="B13" s="8">
        <v>11</v>
      </c>
      <c r="C13" s="21" t="s">
        <v>9</v>
      </c>
      <c r="D13" s="75">
        <v>1001</v>
      </c>
      <c r="E13" s="8" t="s">
        <v>98</v>
      </c>
      <c r="F13" s="18" t="s">
        <v>88</v>
      </c>
      <c r="G13" s="18" t="s">
        <v>89</v>
      </c>
      <c r="H13" s="98">
        <v>2</v>
      </c>
      <c r="I13" s="46">
        <v>8</v>
      </c>
      <c r="J13" s="46">
        <v>2</v>
      </c>
      <c r="K13" s="89">
        <v>15</v>
      </c>
      <c r="L13" s="47">
        <v>3</v>
      </c>
      <c r="M13" s="47">
        <v>4</v>
      </c>
      <c r="N13" s="109">
        <v>50</v>
      </c>
      <c r="O13" s="48">
        <v>8</v>
      </c>
      <c r="P13" s="48">
        <v>20</v>
      </c>
      <c r="Q13" s="82">
        <v>3</v>
      </c>
      <c r="R13" s="46">
        <v>2</v>
      </c>
      <c r="S13" s="56"/>
      <c r="T13" s="46"/>
      <c r="U13" s="46">
        <f t="shared" si="0"/>
        <v>117</v>
      </c>
      <c r="V13" s="38">
        <v>9.7100000000000009</v>
      </c>
      <c r="W13" s="38">
        <v>1136.0700000000002</v>
      </c>
      <c r="X13" s="130"/>
    </row>
    <row r="14" spans="1:24" ht="15" x14ac:dyDescent="0.25">
      <c r="A14" s="133"/>
      <c r="B14" s="8">
        <v>12</v>
      </c>
      <c r="C14" s="21" t="s">
        <v>10</v>
      </c>
      <c r="D14" s="75">
        <v>1001</v>
      </c>
      <c r="E14" s="8" t="s">
        <v>98</v>
      </c>
      <c r="F14" s="18" t="s">
        <v>88</v>
      </c>
      <c r="G14" s="18" t="s">
        <v>89</v>
      </c>
      <c r="H14" s="98">
        <v>5</v>
      </c>
      <c r="I14" s="46">
        <v>8</v>
      </c>
      <c r="J14" s="46">
        <v>2</v>
      </c>
      <c r="K14" s="89">
        <v>20</v>
      </c>
      <c r="L14" s="47">
        <v>6</v>
      </c>
      <c r="M14" s="47">
        <v>6</v>
      </c>
      <c r="N14" s="109">
        <v>50</v>
      </c>
      <c r="O14" s="48">
        <v>8</v>
      </c>
      <c r="P14" s="48">
        <v>10</v>
      </c>
      <c r="Q14" s="82">
        <v>15</v>
      </c>
      <c r="R14" s="46">
        <v>2</v>
      </c>
      <c r="S14" s="56"/>
      <c r="T14" s="46">
        <v>5</v>
      </c>
      <c r="U14" s="46">
        <f t="shared" si="0"/>
        <v>137</v>
      </c>
      <c r="V14" s="38">
        <v>10.4</v>
      </c>
      <c r="W14" s="38">
        <v>1424.8</v>
      </c>
      <c r="X14" s="130"/>
    </row>
    <row r="15" spans="1:24" ht="15" x14ac:dyDescent="0.25">
      <c r="A15" s="133"/>
      <c r="B15" s="8">
        <v>13</v>
      </c>
      <c r="C15" s="21" t="s">
        <v>11</v>
      </c>
      <c r="D15" s="75">
        <v>1001</v>
      </c>
      <c r="E15" s="8" t="s">
        <v>98</v>
      </c>
      <c r="F15" s="18" t="s">
        <v>88</v>
      </c>
      <c r="G15" s="18" t="s">
        <v>89</v>
      </c>
      <c r="H15" s="98">
        <v>4</v>
      </c>
      <c r="I15" s="46">
        <v>8</v>
      </c>
      <c r="J15" s="46">
        <v>2</v>
      </c>
      <c r="K15" s="89">
        <v>15</v>
      </c>
      <c r="L15" s="47">
        <v>6</v>
      </c>
      <c r="M15" s="47">
        <v>6</v>
      </c>
      <c r="N15" s="109">
        <v>51</v>
      </c>
      <c r="O15" s="48">
        <v>8</v>
      </c>
      <c r="P15" s="48">
        <v>10</v>
      </c>
      <c r="Q15" s="82">
        <v>15</v>
      </c>
      <c r="R15" s="46">
        <v>2</v>
      </c>
      <c r="S15" s="56"/>
      <c r="T15" s="46">
        <v>5</v>
      </c>
      <c r="U15" s="46">
        <f t="shared" si="0"/>
        <v>132</v>
      </c>
      <c r="V15" s="38">
        <v>12.01</v>
      </c>
      <c r="W15" s="38">
        <v>1585.32</v>
      </c>
      <c r="X15" s="130"/>
    </row>
    <row r="16" spans="1:24" ht="15" x14ac:dyDescent="0.25">
      <c r="A16" s="133"/>
      <c r="B16" s="8">
        <v>14</v>
      </c>
      <c r="C16" s="21" t="s">
        <v>12</v>
      </c>
      <c r="D16" s="75">
        <v>1001</v>
      </c>
      <c r="E16" s="8" t="s">
        <v>98</v>
      </c>
      <c r="F16" s="18" t="s">
        <v>88</v>
      </c>
      <c r="G16" s="18" t="s">
        <v>89</v>
      </c>
      <c r="H16" s="98"/>
      <c r="I16" s="46">
        <v>4</v>
      </c>
      <c r="J16" s="46">
        <v>2</v>
      </c>
      <c r="K16" s="89">
        <v>10</v>
      </c>
      <c r="L16" s="47">
        <v>5</v>
      </c>
      <c r="M16" s="47">
        <v>6</v>
      </c>
      <c r="N16" s="109">
        <v>53</v>
      </c>
      <c r="O16" s="48">
        <v>8</v>
      </c>
      <c r="P16" s="48">
        <v>10</v>
      </c>
      <c r="Q16" s="82">
        <v>15</v>
      </c>
      <c r="R16" s="46">
        <v>2</v>
      </c>
      <c r="S16" s="56"/>
      <c r="T16" s="46">
        <v>3</v>
      </c>
      <c r="U16" s="46">
        <f t="shared" si="0"/>
        <v>118</v>
      </c>
      <c r="V16" s="38">
        <v>13.56</v>
      </c>
      <c r="W16" s="38">
        <v>1600.0800000000002</v>
      </c>
      <c r="X16" s="130"/>
    </row>
    <row r="17" spans="1:24" ht="15" x14ac:dyDescent="0.25">
      <c r="A17" s="133"/>
      <c r="B17" s="8">
        <v>15</v>
      </c>
      <c r="C17" s="21" t="s">
        <v>13</v>
      </c>
      <c r="D17" s="75">
        <v>1001</v>
      </c>
      <c r="E17" s="8" t="s">
        <v>98</v>
      </c>
      <c r="F17" s="18" t="s">
        <v>88</v>
      </c>
      <c r="G17" s="18" t="s">
        <v>89</v>
      </c>
      <c r="H17" s="98"/>
      <c r="I17" s="46">
        <v>4</v>
      </c>
      <c r="J17" s="46">
        <v>2</v>
      </c>
      <c r="K17" s="89">
        <v>10</v>
      </c>
      <c r="L17" s="47">
        <v>5</v>
      </c>
      <c r="M17" s="47">
        <v>6</v>
      </c>
      <c r="N17" s="109">
        <v>50</v>
      </c>
      <c r="O17" s="48">
        <v>8</v>
      </c>
      <c r="P17" s="48">
        <v>10</v>
      </c>
      <c r="Q17" s="82">
        <v>3</v>
      </c>
      <c r="R17" s="46">
        <v>2</v>
      </c>
      <c r="S17" s="56"/>
      <c r="T17" s="46">
        <v>3</v>
      </c>
      <c r="U17" s="46">
        <f t="shared" si="0"/>
        <v>103</v>
      </c>
      <c r="V17" s="38">
        <v>16.079999999999998</v>
      </c>
      <c r="W17" s="38">
        <v>1656.2399999999998</v>
      </c>
      <c r="X17" s="130"/>
    </row>
    <row r="18" spans="1:24" ht="15" x14ac:dyDescent="0.25">
      <c r="A18" s="133"/>
      <c r="B18" s="8">
        <v>16</v>
      </c>
      <c r="C18" s="21" t="s">
        <v>14</v>
      </c>
      <c r="D18" s="75">
        <v>1001</v>
      </c>
      <c r="E18" s="8" t="s">
        <v>98</v>
      </c>
      <c r="F18" s="18" t="s">
        <v>88</v>
      </c>
      <c r="G18" s="18" t="s">
        <v>89</v>
      </c>
      <c r="H18" s="98">
        <v>2</v>
      </c>
      <c r="I18" s="46">
        <v>4</v>
      </c>
      <c r="J18" s="46">
        <v>2</v>
      </c>
      <c r="K18" s="89">
        <v>5</v>
      </c>
      <c r="L18" s="47">
        <v>5</v>
      </c>
      <c r="M18" s="47">
        <v>9</v>
      </c>
      <c r="N18" s="109">
        <v>50</v>
      </c>
      <c r="O18" s="48">
        <v>8</v>
      </c>
      <c r="P18" s="48">
        <v>5</v>
      </c>
      <c r="Q18" s="82">
        <v>3</v>
      </c>
      <c r="R18" s="46">
        <v>2</v>
      </c>
      <c r="S18" s="56"/>
      <c r="T18" s="46">
        <v>3</v>
      </c>
      <c r="U18" s="46">
        <f t="shared" si="0"/>
        <v>98</v>
      </c>
      <c r="V18" s="38">
        <v>17.57</v>
      </c>
      <c r="W18" s="38">
        <v>1721.8600000000001</v>
      </c>
      <c r="X18" s="130"/>
    </row>
    <row r="19" spans="1:24" ht="15" x14ac:dyDescent="0.25">
      <c r="A19" s="133"/>
      <c r="B19" s="8">
        <v>17</v>
      </c>
      <c r="C19" s="21" t="s">
        <v>15</v>
      </c>
      <c r="D19" s="75">
        <v>1001</v>
      </c>
      <c r="E19" s="8" t="s">
        <v>98</v>
      </c>
      <c r="F19" s="18" t="s">
        <v>88</v>
      </c>
      <c r="G19" s="18" t="s">
        <v>89</v>
      </c>
      <c r="H19" s="98">
        <v>1</v>
      </c>
      <c r="I19" s="46">
        <v>4</v>
      </c>
      <c r="J19" s="46">
        <v>2</v>
      </c>
      <c r="K19" s="89">
        <v>5</v>
      </c>
      <c r="L19" s="47">
        <v>4</v>
      </c>
      <c r="M19" s="47">
        <v>9</v>
      </c>
      <c r="N19" s="109">
        <v>50</v>
      </c>
      <c r="O19" s="48">
        <v>8</v>
      </c>
      <c r="P19" s="48">
        <v>5</v>
      </c>
      <c r="Q19" s="82">
        <v>10</v>
      </c>
      <c r="R19" s="46">
        <v>2</v>
      </c>
      <c r="S19" s="56"/>
      <c r="T19" s="46">
        <v>3</v>
      </c>
      <c r="U19" s="46">
        <f t="shared" si="0"/>
        <v>103</v>
      </c>
      <c r="V19" s="38">
        <v>16.68</v>
      </c>
      <c r="W19" s="38">
        <v>1718.04</v>
      </c>
      <c r="X19" s="130"/>
    </row>
    <row r="20" spans="1:24" ht="30" x14ac:dyDescent="0.25">
      <c r="A20" s="133"/>
      <c r="B20" s="8">
        <v>18</v>
      </c>
      <c r="C20" s="22" t="s">
        <v>18</v>
      </c>
      <c r="D20" s="75">
        <v>1001</v>
      </c>
      <c r="E20" s="8" t="s">
        <v>98</v>
      </c>
      <c r="F20" s="18" t="s">
        <v>88</v>
      </c>
      <c r="G20" s="20" t="s">
        <v>89</v>
      </c>
      <c r="H20" s="101"/>
      <c r="I20" s="53">
        <v>4</v>
      </c>
      <c r="J20" s="53"/>
      <c r="K20" s="92">
        <v>6</v>
      </c>
      <c r="L20" s="47">
        <v>3</v>
      </c>
      <c r="M20" s="47"/>
      <c r="N20" s="109">
        <v>50</v>
      </c>
      <c r="O20" s="54">
        <v>8</v>
      </c>
      <c r="P20" s="54">
        <v>5</v>
      </c>
      <c r="Q20" s="85"/>
      <c r="R20" s="53">
        <v>2</v>
      </c>
      <c r="S20" s="55"/>
      <c r="T20" s="53">
        <v>3</v>
      </c>
      <c r="U20" s="53">
        <f>SUM(H20:T20)</f>
        <v>81</v>
      </c>
      <c r="V20" s="38">
        <v>15.23</v>
      </c>
      <c r="W20" s="38">
        <v>1233.6300000000001</v>
      </c>
      <c r="X20" s="130"/>
    </row>
    <row r="21" spans="1:24" ht="30" x14ac:dyDescent="0.25">
      <c r="A21" s="133"/>
      <c r="B21" s="8">
        <v>19</v>
      </c>
      <c r="C21" s="5" t="s">
        <v>16</v>
      </c>
      <c r="D21" s="75">
        <v>1001</v>
      </c>
      <c r="E21" s="8" t="s">
        <v>98</v>
      </c>
      <c r="F21" s="6" t="s">
        <v>88</v>
      </c>
      <c r="G21" s="6" t="s">
        <v>89</v>
      </c>
      <c r="H21" s="99">
        <v>200</v>
      </c>
      <c r="I21" s="49">
        <v>40</v>
      </c>
      <c r="J21" s="49"/>
      <c r="K21" s="90">
        <v>200</v>
      </c>
      <c r="L21" s="47">
        <v>10</v>
      </c>
      <c r="M21" s="47">
        <v>30</v>
      </c>
      <c r="N21" s="109">
        <v>50</v>
      </c>
      <c r="O21" s="50">
        <v>20</v>
      </c>
      <c r="P21" s="50">
        <v>40</v>
      </c>
      <c r="Q21" s="83"/>
      <c r="R21" s="49">
        <v>20</v>
      </c>
      <c r="S21" s="49"/>
      <c r="T21" s="49">
        <v>100</v>
      </c>
      <c r="U21" s="49">
        <f t="shared" si="0"/>
        <v>710</v>
      </c>
      <c r="V21" s="38">
        <v>2.77</v>
      </c>
      <c r="W21" s="38">
        <v>1966.7</v>
      </c>
      <c r="X21" s="130"/>
    </row>
    <row r="22" spans="1:24" ht="30" x14ac:dyDescent="0.25">
      <c r="A22" s="133"/>
      <c r="B22" s="8">
        <v>20</v>
      </c>
      <c r="C22" s="5" t="s">
        <v>121</v>
      </c>
      <c r="D22" s="75">
        <v>1001</v>
      </c>
      <c r="E22" s="8" t="s">
        <v>99</v>
      </c>
      <c r="F22" s="6" t="s">
        <v>88</v>
      </c>
      <c r="G22" s="6" t="s">
        <v>89</v>
      </c>
      <c r="H22" s="99">
        <v>1</v>
      </c>
      <c r="I22" s="49"/>
      <c r="J22" s="49"/>
      <c r="K22" s="90">
        <v>2</v>
      </c>
      <c r="L22" s="47"/>
      <c r="M22" s="47">
        <v>6</v>
      </c>
      <c r="N22" s="109">
        <v>20</v>
      </c>
      <c r="O22" s="50"/>
      <c r="P22" s="50">
        <v>1</v>
      </c>
      <c r="Q22" s="83">
        <v>5</v>
      </c>
      <c r="R22" s="49"/>
      <c r="S22" s="49"/>
      <c r="T22" s="49"/>
      <c r="U22" s="49">
        <f t="shared" si="0"/>
        <v>35</v>
      </c>
      <c r="V22" s="38">
        <v>26.15</v>
      </c>
      <c r="W22" s="38">
        <v>915.25</v>
      </c>
      <c r="X22" s="130"/>
    </row>
    <row r="23" spans="1:24" ht="45" x14ac:dyDescent="0.25">
      <c r="A23" s="133"/>
      <c r="B23" s="8">
        <v>21</v>
      </c>
      <c r="C23" s="5" t="s">
        <v>53</v>
      </c>
      <c r="D23" s="75">
        <v>1001</v>
      </c>
      <c r="E23" s="8" t="s">
        <v>100</v>
      </c>
      <c r="F23" s="6" t="s">
        <v>88</v>
      </c>
      <c r="G23" s="6" t="s">
        <v>89</v>
      </c>
      <c r="H23" s="99">
        <v>1</v>
      </c>
      <c r="I23" s="49"/>
      <c r="J23" s="49"/>
      <c r="K23" s="90">
        <v>2</v>
      </c>
      <c r="L23" s="47"/>
      <c r="M23" s="47">
        <v>6</v>
      </c>
      <c r="N23" s="109">
        <v>2</v>
      </c>
      <c r="O23" s="50"/>
      <c r="P23" s="50"/>
      <c r="Q23" s="83">
        <v>5</v>
      </c>
      <c r="R23" s="49"/>
      <c r="S23" s="49"/>
      <c r="T23" s="49"/>
      <c r="U23" s="49">
        <f t="shared" si="0"/>
        <v>16</v>
      </c>
      <c r="V23" s="38">
        <v>224.48</v>
      </c>
      <c r="W23" s="38">
        <v>3591.68</v>
      </c>
      <c r="X23" s="130"/>
    </row>
    <row r="24" spans="1:24" ht="15" x14ac:dyDescent="0.25">
      <c r="A24" s="134"/>
      <c r="B24" s="8">
        <v>22</v>
      </c>
      <c r="C24" s="16" t="s">
        <v>68</v>
      </c>
      <c r="D24" s="75">
        <v>1001</v>
      </c>
      <c r="E24" s="8" t="s">
        <v>126</v>
      </c>
      <c r="F24" s="17" t="s">
        <v>88</v>
      </c>
      <c r="G24" s="18" t="s">
        <v>89</v>
      </c>
      <c r="H24" s="98">
        <v>1</v>
      </c>
      <c r="I24" s="46"/>
      <c r="J24" s="46"/>
      <c r="K24" s="89">
        <v>2</v>
      </c>
      <c r="L24" s="47"/>
      <c r="M24" s="47"/>
      <c r="N24" s="109">
        <v>2</v>
      </c>
      <c r="O24" s="48">
        <v>2</v>
      </c>
      <c r="P24" s="48">
        <v>1</v>
      </c>
      <c r="Q24" s="82"/>
      <c r="R24" s="46"/>
      <c r="S24" s="56"/>
      <c r="T24" s="46"/>
      <c r="U24" s="49">
        <f t="shared" si="0"/>
        <v>8</v>
      </c>
      <c r="V24" s="38">
        <v>440.4</v>
      </c>
      <c r="W24" s="38">
        <v>3523.2</v>
      </c>
      <c r="X24" s="131"/>
    </row>
    <row r="25" spans="1:24" ht="30" customHeight="1" x14ac:dyDescent="0.25">
      <c r="A25" s="126" t="s">
        <v>50</v>
      </c>
      <c r="B25" s="45">
        <v>23</v>
      </c>
      <c r="C25" s="26" t="s">
        <v>43</v>
      </c>
      <c r="D25" s="76">
        <v>436</v>
      </c>
      <c r="E25" s="27" t="s">
        <v>124</v>
      </c>
      <c r="F25" s="27" t="s">
        <v>101</v>
      </c>
      <c r="G25" s="45" t="s">
        <v>102</v>
      </c>
      <c r="H25" s="102">
        <v>110</v>
      </c>
      <c r="I25" s="57">
        <v>70</v>
      </c>
      <c r="J25" s="58">
        <v>20</v>
      </c>
      <c r="K25" s="94">
        <v>80</v>
      </c>
      <c r="L25" s="59">
        <v>65</v>
      </c>
      <c r="M25" s="59">
        <v>60</v>
      </c>
      <c r="N25" s="108"/>
      <c r="O25" s="60"/>
      <c r="P25" s="60"/>
      <c r="Q25" s="86"/>
      <c r="R25" s="58"/>
      <c r="S25" s="36"/>
      <c r="T25" s="58"/>
      <c r="U25" s="58">
        <f t="shared" si="0"/>
        <v>405</v>
      </c>
      <c r="V25" s="39">
        <v>11.6</v>
      </c>
      <c r="W25" s="39">
        <v>4698</v>
      </c>
      <c r="X25" s="123">
        <v>109232.32999999999</v>
      </c>
    </row>
    <row r="26" spans="1:24" ht="30" x14ac:dyDescent="0.25">
      <c r="A26" s="127"/>
      <c r="B26" s="45">
        <v>24</v>
      </c>
      <c r="C26" s="26" t="s">
        <v>44</v>
      </c>
      <c r="D26" s="76">
        <v>436</v>
      </c>
      <c r="E26" s="27" t="s">
        <v>124</v>
      </c>
      <c r="F26" s="27" t="s">
        <v>101</v>
      </c>
      <c r="G26" s="45" t="s">
        <v>102</v>
      </c>
      <c r="H26" s="102">
        <v>20</v>
      </c>
      <c r="I26" s="57">
        <v>10</v>
      </c>
      <c r="J26" s="58">
        <v>6</v>
      </c>
      <c r="K26" s="94">
        <v>60</v>
      </c>
      <c r="L26" s="59">
        <v>3</v>
      </c>
      <c r="M26" s="59">
        <v>12</v>
      </c>
      <c r="N26" s="108"/>
      <c r="O26" s="60"/>
      <c r="P26" s="60"/>
      <c r="Q26" s="86"/>
      <c r="R26" s="58"/>
      <c r="S26" s="36"/>
      <c r="T26" s="58"/>
      <c r="U26" s="58">
        <f t="shared" si="0"/>
        <v>111</v>
      </c>
      <c r="V26" s="39">
        <v>32.22</v>
      </c>
      <c r="W26" s="39">
        <v>3576.42</v>
      </c>
      <c r="X26" s="124"/>
    </row>
    <row r="27" spans="1:24" ht="15" x14ac:dyDescent="0.25">
      <c r="A27" s="127"/>
      <c r="B27" s="45">
        <v>25</v>
      </c>
      <c r="C27" s="26" t="s">
        <v>45</v>
      </c>
      <c r="D27" s="76">
        <v>436</v>
      </c>
      <c r="E27" s="27" t="s">
        <v>124</v>
      </c>
      <c r="F27" s="27" t="s">
        <v>101</v>
      </c>
      <c r="G27" s="45" t="s">
        <v>102</v>
      </c>
      <c r="H27" s="102">
        <v>2</v>
      </c>
      <c r="I27" s="57"/>
      <c r="J27" s="58"/>
      <c r="K27" s="94">
        <v>3</v>
      </c>
      <c r="L27" s="59"/>
      <c r="M27" s="59"/>
      <c r="N27" s="108"/>
      <c r="O27" s="60"/>
      <c r="P27" s="60"/>
      <c r="Q27" s="86"/>
      <c r="R27" s="58"/>
      <c r="S27" s="36"/>
      <c r="T27" s="58"/>
      <c r="U27" s="58">
        <f t="shared" si="0"/>
        <v>5</v>
      </c>
      <c r="V27" s="39">
        <v>20</v>
      </c>
      <c r="W27" s="39">
        <v>100</v>
      </c>
      <c r="X27" s="124"/>
    </row>
    <row r="28" spans="1:24" ht="15" x14ac:dyDescent="0.25">
      <c r="A28" s="127"/>
      <c r="B28" s="45">
        <v>26</v>
      </c>
      <c r="C28" s="26" t="s">
        <v>46</v>
      </c>
      <c r="D28" s="76">
        <v>436</v>
      </c>
      <c r="E28" s="27" t="s">
        <v>124</v>
      </c>
      <c r="F28" s="27" t="s">
        <v>101</v>
      </c>
      <c r="G28" s="45" t="s">
        <v>102</v>
      </c>
      <c r="H28" s="102">
        <v>2</v>
      </c>
      <c r="I28" s="57"/>
      <c r="J28" s="58"/>
      <c r="K28" s="94">
        <v>3</v>
      </c>
      <c r="L28" s="59"/>
      <c r="M28" s="59"/>
      <c r="N28" s="108"/>
      <c r="O28" s="60"/>
      <c r="P28" s="60"/>
      <c r="Q28" s="86"/>
      <c r="R28" s="58"/>
      <c r="S28" s="36"/>
      <c r="T28" s="58"/>
      <c r="U28" s="58">
        <f t="shared" si="0"/>
        <v>5</v>
      </c>
      <c r="V28" s="39">
        <v>40</v>
      </c>
      <c r="W28" s="39">
        <v>200</v>
      </c>
      <c r="X28" s="124"/>
    </row>
    <row r="29" spans="1:24" ht="15" customHeight="1" x14ac:dyDescent="0.25">
      <c r="A29" s="127"/>
      <c r="B29" s="45">
        <v>27</v>
      </c>
      <c r="C29" s="26" t="s">
        <v>28</v>
      </c>
      <c r="D29" s="76">
        <v>436</v>
      </c>
      <c r="E29" s="27" t="s">
        <v>124</v>
      </c>
      <c r="F29" s="27" t="s">
        <v>101</v>
      </c>
      <c r="G29" s="45" t="s">
        <v>102</v>
      </c>
      <c r="H29" s="102">
        <v>30</v>
      </c>
      <c r="I29" s="57">
        <v>30</v>
      </c>
      <c r="J29" s="58">
        <v>2</v>
      </c>
      <c r="K29" s="94">
        <v>35</v>
      </c>
      <c r="L29" s="59">
        <v>20</v>
      </c>
      <c r="M29" s="59">
        <v>12</v>
      </c>
      <c r="N29" s="108"/>
      <c r="O29" s="60"/>
      <c r="P29" s="60"/>
      <c r="Q29" s="86"/>
      <c r="R29" s="58"/>
      <c r="S29" s="36"/>
      <c r="T29" s="58"/>
      <c r="U29" s="58">
        <f t="shared" si="0"/>
        <v>129</v>
      </c>
      <c r="V29" s="39">
        <v>23.22</v>
      </c>
      <c r="W29" s="39">
        <v>2995.3799999999997</v>
      </c>
      <c r="X29" s="124"/>
    </row>
    <row r="30" spans="1:24" ht="15" x14ac:dyDescent="0.25">
      <c r="A30" s="127"/>
      <c r="B30" s="45">
        <v>28</v>
      </c>
      <c r="C30" s="26" t="s">
        <v>27</v>
      </c>
      <c r="D30" s="76">
        <v>436</v>
      </c>
      <c r="E30" s="27" t="s">
        <v>124</v>
      </c>
      <c r="F30" s="27" t="s">
        <v>101</v>
      </c>
      <c r="G30" s="45" t="s">
        <v>102</v>
      </c>
      <c r="H30" s="102">
        <v>15</v>
      </c>
      <c r="I30" s="57">
        <v>15</v>
      </c>
      <c r="J30" s="58">
        <v>2</v>
      </c>
      <c r="K30" s="94">
        <v>30</v>
      </c>
      <c r="L30" s="59">
        <v>8</v>
      </c>
      <c r="M30" s="59">
        <v>6</v>
      </c>
      <c r="N30" s="108"/>
      <c r="O30" s="60"/>
      <c r="P30" s="60"/>
      <c r="Q30" s="86"/>
      <c r="R30" s="58"/>
      <c r="S30" s="36"/>
      <c r="T30" s="58"/>
      <c r="U30" s="58">
        <f t="shared" si="0"/>
        <v>76</v>
      </c>
      <c r="V30" s="39">
        <v>57.74</v>
      </c>
      <c r="W30" s="39">
        <v>4388.24</v>
      </c>
      <c r="X30" s="124"/>
    </row>
    <row r="31" spans="1:24" ht="30" x14ac:dyDescent="0.25">
      <c r="A31" s="127"/>
      <c r="B31" s="45">
        <v>29</v>
      </c>
      <c r="C31" s="26" t="s">
        <v>122</v>
      </c>
      <c r="D31" s="76">
        <v>436</v>
      </c>
      <c r="E31" s="27" t="s">
        <v>124</v>
      </c>
      <c r="F31" s="27" t="s">
        <v>101</v>
      </c>
      <c r="G31" s="45" t="s">
        <v>102</v>
      </c>
      <c r="H31" s="102">
        <v>20</v>
      </c>
      <c r="I31" s="57">
        <v>10</v>
      </c>
      <c r="J31" s="58">
        <v>8</v>
      </c>
      <c r="K31" s="94">
        <v>30</v>
      </c>
      <c r="L31" s="59">
        <v>35</v>
      </c>
      <c r="M31" s="59">
        <v>12</v>
      </c>
      <c r="N31" s="108"/>
      <c r="O31" s="60"/>
      <c r="P31" s="60"/>
      <c r="Q31" s="86"/>
      <c r="R31" s="58"/>
      <c r="S31" s="36"/>
      <c r="T31" s="58"/>
      <c r="U31" s="58">
        <f t="shared" si="0"/>
        <v>115</v>
      </c>
      <c r="V31" s="39">
        <v>59.94</v>
      </c>
      <c r="W31" s="39">
        <v>6893.0999999999995</v>
      </c>
      <c r="X31" s="124"/>
    </row>
    <row r="32" spans="1:24" ht="30" x14ac:dyDescent="0.25">
      <c r="A32" s="127"/>
      <c r="B32" s="45">
        <v>30</v>
      </c>
      <c r="C32" s="26" t="s">
        <v>22</v>
      </c>
      <c r="D32" s="76">
        <v>436</v>
      </c>
      <c r="E32" s="27" t="s">
        <v>124</v>
      </c>
      <c r="F32" s="27" t="s">
        <v>101</v>
      </c>
      <c r="G32" s="45" t="s">
        <v>102</v>
      </c>
      <c r="H32" s="102">
        <v>8</v>
      </c>
      <c r="I32" s="57">
        <v>5</v>
      </c>
      <c r="J32" s="58">
        <v>2</v>
      </c>
      <c r="K32" s="94">
        <v>25</v>
      </c>
      <c r="L32" s="59">
        <v>8</v>
      </c>
      <c r="M32" s="59">
        <v>6</v>
      </c>
      <c r="N32" s="108"/>
      <c r="O32" s="60"/>
      <c r="P32" s="60"/>
      <c r="Q32" s="86"/>
      <c r="R32" s="58"/>
      <c r="S32" s="36"/>
      <c r="T32" s="58"/>
      <c r="U32" s="58">
        <f t="shared" si="0"/>
        <v>54</v>
      </c>
      <c r="V32" s="39">
        <v>83.88</v>
      </c>
      <c r="W32" s="39">
        <v>4529.5199999999995</v>
      </c>
      <c r="X32" s="124"/>
    </row>
    <row r="33" spans="1:24" ht="15" x14ac:dyDescent="0.25">
      <c r="A33" s="127"/>
      <c r="B33" s="45">
        <v>31</v>
      </c>
      <c r="C33" s="26" t="s">
        <v>48</v>
      </c>
      <c r="D33" s="76">
        <v>436</v>
      </c>
      <c r="E33" s="27" t="s">
        <v>124</v>
      </c>
      <c r="F33" s="27" t="s">
        <v>101</v>
      </c>
      <c r="G33" s="45" t="s">
        <v>102</v>
      </c>
      <c r="H33" s="102">
        <v>10</v>
      </c>
      <c r="I33" s="57">
        <v>8</v>
      </c>
      <c r="J33" s="58">
        <v>2</v>
      </c>
      <c r="K33" s="94">
        <v>40</v>
      </c>
      <c r="L33" s="59">
        <v>35</v>
      </c>
      <c r="M33" s="59">
        <v>6</v>
      </c>
      <c r="N33" s="108"/>
      <c r="O33" s="60"/>
      <c r="P33" s="60"/>
      <c r="Q33" s="86"/>
      <c r="R33" s="58"/>
      <c r="S33" s="36"/>
      <c r="T33" s="58"/>
      <c r="U33" s="58">
        <f t="shared" si="0"/>
        <v>101</v>
      </c>
      <c r="V33" s="39">
        <v>61.96</v>
      </c>
      <c r="W33" s="39">
        <v>6257.96</v>
      </c>
      <c r="X33" s="124"/>
    </row>
    <row r="34" spans="1:24" ht="15" x14ac:dyDescent="0.25">
      <c r="A34" s="127"/>
      <c r="B34" s="45">
        <v>32</v>
      </c>
      <c r="C34" s="26" t="s">
        <v>23</v>
      </c>
      <c r="D34" s="76">
        <v>436</v>
      </c>
      <c r="E34" s="27" t="s">
        <v>124</v>
      </c>
      <c r="F34" s="27" t="s">
        <v>101</v>
      </c>
      <c r="G34" s="45" t="s">
        <v>102</v>
      </c>
      <c r="H34" s="102">
        <v>10</v>
      </c>
      <c r="I34" s="57">
        <v>8</v>
      </c>
      <c r="J34" s="58"/>
      <c r="K34" s="94">
        <v>30</v>
      </c>
      <c r="L34" s="59">
        <v>8</v>
      </c>
      <c r="M34" s="59">
        <v>6</v>
      </c>
      <c r="N34" s="108"/>
      <c r="O34" s="60"/>
      <c r="P34" s="60"/>
      <c r="Q34" s="86"/>
      <c r="R34" s="58"/>
      <c r="S34" s="36"/>
      <c r="T34" s="58"/>
      <c r="U34" s="58">
        <f t="shared" si="0"/>
        <v>62</v>
      </c>
      <c r="V34" s="39">
        <v>70.61</v>
      </c>
      <c r="W34" s="39">
        <v>4377.82</v>
      </c>
      <c r="X34" s="124"/>
    </row>
    <row r="35" spans="1:24" ht="30" x14ac:dyDescent="0.25">
      <c r="A35" s="127"/>
      <c r="B35" s="45">
        <v>33</v>
      </c>
      <c r="C35" s="28" t="s">
        <v>24</v>
      </c>
      <c r="D35" s="76">
        <v>436</v>
      </c>
      <c r="E35" s="27" t="s">
        <v>124</v>
      </c>
      <c r="F35" s="27" t="s">
        <v>101</v>
      </c>
      <c r="G35" s="45" t="s">
        <v>102</v>
      </c>
      <c r="H35" s="102">
        <v>8</v>
      </c>
      <c r="I35" s="57">
        <v>6</v>
      </c>
      <c r="J35" s="58">
        <v>4</v>
      </c>
      <c r="K35" s="94">
        <v>60</v>
      </c>
      <c r="L35" s="59">
        <v>17</v>
      </c>
      <c r="M35" s="59">
        <v>6</v>
      </c>
      <c r="N35" s="108"/>
      <c r="O35" s="60"/>
      <c r="P35" s="60"/>
      <c r="Q35" s="86"/>
      <c r="R35" s="58"/>
      <c r="S35" s="36"/>
      <c r="T35" s="58"/>
      <c r="U35" s="58">
        <f t="shared" si="0"/>
        <v>101</v>
      </c>
      <c r="V35" s="39">
        <v>61.47</v>
      </c>
      <c r="W35" s="39">
        <v>6208.47</v>
      </c>
      <c r="X35" s="124"/>
    </row>
    <row r="36" spans="1:24" ht="15" x14ac:dyDescent="0.25">
      <c r="A36" s="127"/>
      <c r="B36" s="45">
        <v>34</v>
      </c>
      <c r="C36" s="28" t="s">
        <v>25</v>
      </c>
      <c r="D36" s="76">
        <v>436</v>
      </c>
      <c r="E36" s="27" t="s">
        <v>124</v>
      </c>
      <c r="F36" s="27" t="s">
        <v>101</v>
      </c>
      <c r="G36" s="45" t="s">
        <v>102</v>
      </c>
      <c r="H36" s="102">
        <v>1</v>
      </c>
      <c r="I36" s="57"/>
      <c r="J36" s="58"/>
      <c r="K36" s="94">
        <v>2</v>
      </c>
      <c r="L36" s="59"/>
      <c r="M36" s="59"/>
      <c r="N36" s="108"/>
      <c r="O36" s="60"/>
      <c r="P36" s="60"/>
      <c r="Q36" s="86"/>
      <c r="R36" s="58"/>
      <c r="S36" s="36"/>
      <c r="T36" s="58"/>
      <c r="U36" s="58">
        <f t="shared" si="0"/>
        <v>3</v>
      </c>
      <c r="V36" s="39">
        <v>242.45</v>
      </c>
      <c r="W36" s="39">
        <v>727.34999999999991</v>
      </c>
      <c r="X36" s="124"/>
    </row>
    <row r="37" spans="1:24" ht="15" x14ac:dyDescent="0.25">
      <c r="A37" s="127"/>
      <c r="B37" s="45">
        <v>35</v>
      </c>
      <c r="C37" s="28" t="s">
        <v>26</v>
      </c>
      <c r="D37" s="76">
        <v>436</v>
      </c>
      <c r="E37" s="27" t="s">
        <v>124</v>
      </c>
      <c r="F37" s="27" t="s">
        <v>101</v>
      </c>
      <c r="G37" s="45" t="s">
        <v>102</v>
      </c>
      <c r="H37" s="102">
        <v>1</v>
      </c>
      <c r="I37" s="57"/>
      <c r="J37" s="58"/>
      <c r="K37" s="94">
        <v>2</v>
      </c>
      <c r="L37" s="59"/>
      <c r="M37" s="59"/>
      <c r="N37" s="108"/>
      <c r="O37" s="60"/>
      <c r="P37" s="60"/>
      <c r="Q37" s="86"/>
      <c r="R37" s="58"/>
      <c r="S37" s="36"/>
      <c r="T37" s="58"/>
      <c r="U37" s="58">
        <f t="shared" si="0"/>
        <v>3</v>
      </c>
      <c r="V37" s="39">
        <v>203.88</v>
      </c>
      <c r="W37" s="39">
        <v>611.64</v>
      </c>
      <c r="X37" s="124"/>
    </row>
    <row r="38" spans="1:24" ht="15" x14ac:dyDescent="0.25">
      <c r="A38" s="127"/>
      <c r="B38" s="45">
        <v>36</v>
      </c>
      <c r="C38" s="29" t="s">
        <v>30</v>
      </c>
      <c r="D38" s="77">
        <v>436</v>
      </c>
      <c r="E38" s="30" t="s">
        <v>124</v>
      </c>
      <c r="F38" s="30" t="s">
        <v>103</v>
      </c>
      <c r="G38" s="45" t="s">
        <v>102</v>
      </c>
      <c r="H38" s="103">
        <v>100</v>
      </c>
      <c r="I38" s="61">
        <v>10</v>
      </c>
      <c r="J38" s="58">
        <v>4</v>
      </c>
      <c r="K38" s="94">
        <v>50</v>
      </c>
      <c r="L38" s="59">
        <v>13</v>
      </c>
      <c r="M38" s="59">
        <v>6</v>
      </c>
      <c r="N38" s="108"/>
      <c r="O38" s="60"/>
      <c r="P38" s="60"/>
      <c r="Q38" s="86"/>
      <c r="R38" s="58"/>
      <c r="S38" s="36"/>
      <c r="T38" s="58"/>
      <c r="U38" s="58">
        <f t="shared" si="0"/>
        <v>183</v>
      </c>
      <c r="V38" s="39">
        <v>58.62</v>
      </c>
      <c r="W38" s="39">
        <v>10727.46</v>
      </c>
      <c r="X38" s="124"/>
    </row>
    <row r="39" spans="1:24" ht="15" x14ac:dyDescent="0.25">
      <c r="A39" s="127"/>
      <c r="B39" s="45">
        <v>37</v>
      </c>
      <c r="C39" s="29" t="s">
        <v>31</v>
      </c>
      <c r="D39" s="77">
        <v>436</v>
      </c>
      <c r="E39" s="30" t="s">
        <v>124</v>
      </c>
      <c r="F39" s="30" t="s">
        <v>103</v>
      </c>
      <c r="G39" s="45" t="s">
        <v>102</v>
      </c>
      <c r="H39" s="103">
        <v>10</v>
      </c>
      <c r="I39" s="61">
        <v>10</v>
      </c>
      <c r="J39" s="58"/>
      <c r="K39" s="94">
        <v>35</v>
      </c>
      <c r="L39" s="59">
        <v>18</v>
      </c>
      <c r="M39" s="59">
        <v>10</v>
      </c>
      <c r="N39" s="108"/>
      <c r="O39" s="60"/>
      <c r="P39" s="60"/>
      <c r="Q39" s="86"/>
      <c r="R39" s="58"/>
      <c r="S39" s="36"/>
      <c r="T39" s="58"/>
      <c r="U39" s="58">
        <f t="shared" si="0"/>
        <v>83</v>
      </c>
      <c r="V39" s="39">
        <v>129.47</v>
      </c>
      <c r="W39" s="39">
        <v>10746.01</v>
      </c>
      <c r="X39" s="124"/>
    </row>
    <row r="40" spans="1:24" ht="15" x14ac:dyDescent="0.25">
      <c r="A40" s="127"/>
      <c r="B40" s="45">
        <v>38</v>
      </c>
      <c r="C40" s="29" t="s">
        <v>125</v>
      </c>
      <c r="D40" s="77">
        <v>436</v>
      </c>
      <c r="E40" s="30" t="s">
        <v>124</v>
      </c>
      <c r="F40" s="30" t="s">
        <v>103</v>
      </c>
      <c r="G40" s="45" t="s">
        <v>102</v>
      </c>
      <c r="H40" s="103">
        <v>20</v>
      </c>
      <c r="I40" s="61">
        <v>10</v>
      </c>
      <c r="J40" s="58"/>
      <c r="K40" s="94">
        <v>60</v>
      </c>
      <c r="L40" s="59">
        <v>5</v>
      </c>
      <c r="M40" s="59">
        <v>12</v>
      </c>
      <c r="N40" s="108"/>
      <c r="O40" s="60"/>
      <c r="P40" s="60"/>
      <c r="Q40" s="86"/>
      <c r="R40" s="58"/>
      <c r="S40" s="36"/>
      <c r="T40" s="58"/>
      <c r="U40" s="58">
        <f t="shared" si="0"/>
        <v>107</v>
      </c>
      <c r="V40" s="39">
        <v>76.73</v>
      </c>
      <c r="W40" s="39">
        <v>8210.11</v>
      </c>
      <c r="X40" s="124"/>
    </row>
    <row r="41" spans="1:24" ht="15" x14ac:dyDescent="0.25">
      <c r="A41" s="127"/>
      <c r="B41" s="45">
        <v>39</v>
      </c>
      <c r="C41" s="29" t="s">
        <v>32</v>
      </c>
      <c r="D41" s="77">
        <v>436</v>
      </c>
      <c r="E41" s="30" t="s">
        <v>124</v>
      </c>
      <c r="F41" s="30" t="s">
        <v>103</v>
      </c>
      <c r="G41" s="45" t="s">
        <v>102</v>
      </c>
      <c r="H41" s="103">
        <v>5</v>
      </c>
      <c r="I41" s="61">
        <v>10</v>
      </c>
      <c r="J41" s="58"/>
      <c r="K41" s="94">
        <v>70</v>
      </c>
      <c r="L41" s="59">
        <v>3</v>
      </c>
      <c r="M41" s="59">
        <v>12</v>
      </c>
      <c r="N41" s="108"/>
      <c r="O41" s="60"/>
      <c r="P41" s="60"/>
      <c r="Q41" s="86"/>
      <c r="R41" s="58"/>
      <c r="S41" s="36"/>
      <c r="T41" s="58"/>
      <c r="U41" s="58">
        <f t="shared" si="0"/>
        <v>100</v>
      </c>
      <c r="V41" s="39">
        <v>59.86</v>
      </c>
      <c r="W41" s="39">
        <v>5986</v>
      </c>
      <c r="X41" s="124"/>
    </row>
    <row r="42" spans="1:24" ht="15" x14ac:dyDescent="0.25">
      <c r="A42" s="127"/>
      <c r="B42" s="45">
        <v>40</v>
      </c>
      <c r="C42" s="29" t="s">
        <v>33</v>
      </c>
      <c r="D42" s="77">
        <v>436</v>
      </c>
      <c r="E42" s="30" t="s">
        <v>124</v>
      </c>
      <c r="F42" s="30" t="s">
        <v>103</v>
      </c>
      <c r="G42" s="45" t="s">
        <v>102</v>
      </c>
      <c r="H42" s="103">
        <v>10</v>
      </c>
      <c r="I42" s="61">
        <v>10</v>
      </c>
      <c r="J42" s="58"/>
      <c r="K42" s="94">
        <v>40</v>
      </c>
      <c r="L42" s="59">
        <v>3</v>
      </c>
      <c r="M42" s="59">
        <v>12</v>
      </c>
      <c r="N42" s="108"/>
      <c r="O42" s="60"/>
      <c r="P42" s="60"/>
      <c r="Q42" s="86"/>
      <c r="R42" s="58"/>
      <c r="S42" s="36"/>
      <c r="T42" s="58"/>
      <c r="U42" s="58">
        <f t="shared" si="0"/>
        <v>75</v>
      </c>
      <c r="V42" s="39">
        <v>75.97</v>
      </c>
      <c r="W42" s="39">
        <v>5697.75</v>
      </c>
      <c r="X42" s="124"/>
    </row>
    <row r="43" spans="1:24" ht="15" x14ac:dyDescent="0.25">
      <c r="A43" s="127"/>
      <c r="B43" s="45">
        <v>41</v>
      </c>
      <c r="C43" s="29" t="s">
        <v>34</v>
      </c>
      <c r="D43" s="77">
        <v>436</v>
      </c>
      <c r="E43" s="30" t="s">
        <v>124</v>
      </c>
      <c r="F43" s="30" t="s">
        <v>103</v>
      </c>
      <c r="G43" s="45" t="s">
        <v>102</v>
      </c>
      <c r="H43" s="103">
        <v>50</v>
      </c>
      <c r="I43" s="61">
        <v>10</v>
      </c>
      <c r="J43" s="58">
        <v>2</v>
      </c>
      <c r="K43" s="94">
        <v>45</v>
      </c>
      <c r="L43" s="59">
        <v>5</v>
      </c>
      <c r="M43" s="59">
        <v>6</v>
      </c>
      <c r="N43" s="108"/>
      <c r="O43" s="60"/>
      <c r="P43" s="60"/>
      <c r="Q43" s="86"/>
      <c r="R43" s="58"/>
      <c r="S43" s="36"/>
      <c r="T43" s="58"/>
      <c r="U43" s="58">
        <f t="shared" si="0"/>
        <v>118</v>
      </c>
      <c r="V43" s="39">
        <v>39.729999999999997</v>
      </c>
      <c r="W43" s="39">
        <v>4688.1399999999994</v>
      </c>
      <c r="X43" s="124"/>
    </row>
    <row r="44" spans="1:24" ht="30" x14ac:dyDescent="0.25">
      <c r="A44" s="128"/>
      <c r="B44" s="45">
        <v>42</v>
      </c>
      <c r="C44" s="29" t="s">
        <v>29</v>
      </c>
      <c r="D44" s="77">
        <v>436</v>
      </c>
      <c r="E44" s="30" t="s">
        <v>124</v>
      </c>
      <c r="F44" s="30" t="s">
        <v>103</v>
      </c>
      <c r="G44" s="45" t="s">
        <v>102</v>
      </c>
      <c r="H44" s="103">
        <v>20</v>
      </c>
      <c r="I44" s="61">
        <v>10</v>
      </c>
      <c r="J44" s="58">
        <v>6</v>
      </c>
      <c r="K44" s="94">
        <v>60</v>
      </c>
      <c r="L44" s="59">
        <v>18</v>
      </c>
      <c r="M44" s="59">
        <v>10</v>
      </c>
      <c r="N44" s="108"/>
      <c r="O44" s="60"/>
      <c r="P44" s="60"/>
      <c r="Q44" s="86"/>
      <c r="R44" s="58"/>
      <c r="S44" s="36"/>
      <c r="T44" s="58"/>
      <c r="U44" s="58">
        <f t="shared" si="0"/>
        <v>124</v>
      </c>
      <c r="V44" s="39">
        <v>142.04</v>
      </c>
      <c r="W44" s="39">
        <v>17612.96</v>
      </c>
      <c r="X44" s="125"/>
    </row>
    <row r="45" spans="1:24" ht="30" customHeight="1" x14ac:dyDescent="0.25">
      <c r="A45" s="119" t="s">
        <v>51</v>
      </c>
      <c r="B45" s="8">
        <v>43</v>
      </c>
      <c r="C45" s="10" t="s">
        <v>43</v>
      </c>
      <c r="D45" s="78">
        <v>436</v>
      </c>
      <c r="E45" s="12" t="s">
        <v>124</v>
      </c>
      <c r="F45" s="12" t="s">
        <v>101</v>
      </c>
      <c r="G45" s="8" t="s">
        <v>102</v>
      </c>
      <c r="H45" s="104"/>
      <c r="I45" s="62"/>
      <c r="J45" s="62"/>
      <c r="K45" s="95"/>
      <c r="L45" s="47"/>
      <c r="M45" s="47"/>
      <c r="N45" s="109">
        <v>208</v>
      </c>
      <c r="O45" s="64"/>
      <c r="P45" s="64"/>
      <c r="Q45" s="87"/>
      <c r="R45" s="63"/>
      <c r="S45" s="35"/>
      <c r="T45" s="63"/>
      <c r="U45" s="63">
        <f t="shared" si="0"/>
        <v>208</v>
      </c>
      <c r="V45" s="38">
        <v>13.93</v>
      </c>
      <c r="W45" s="38">
        <v>2897.44</v>
      </c>
      <c r="X45" s="135">
        <v>17045.34</v>
      </c>
    </row>
    <row r="46" spans="1:24" ht="30" x14ac:dyDescent="0.25">
      <c r="A46" s="120"/>
      <c r="B46" s="8">
        <v>44</v>
      </c>
      <c r="C46" s="10" t="s">
        <v>44</v>
      </c>
      <c r="D46" s="78">
        <v>436</v>
      </c>
      <c r="E46" s="12" t="s">
        <v>124</v>
      </c>
      <c r="F46" s="12" t="s">
        <v>101</v>
      </c>
      <c r="G46" s="8" t="s">
        <v>102</v>
      </c>
      <c r="H46" s="104"/>
      <c r="I46" s="62"/>
      <c r="J46" s="62"/>
      <c r="K46" s="95"/>
      <c r="L46" s="47"/>
      <c r="M46" s="47"/>
      <c r="N46" s="109">
        <v>45</v>
      </c>
      <c r="O46" s="64"/>
      <c r="P46" s="64"/>
      <c r="Q46" s="87"/>
      <c r="R46" s="63"/>
      <c r="S46" s="35"/>
      <c r="T46" s="63"/>
      <c r="U46" s="63">
        <f t="shared" si="0"/>
        <v>45</v>
      </c>
      <c r="V46" s="38">
        <v>58.82</v>
      </c>
      <c r="W46" s="38">
        <v>2646.9</v>
      </c>
      <c r="X46" s="136"/>
    </row>
    <row r="47" spans="1:24" ht="15" customHeight="1" x14ac:dyDescent="0.25">
      <c r="A47" s="120"/>
      <c r="B47" s="8">
        <v>45</v>
      </c>
      <c r="C47" s="10" t="s">
        <v>28</v>
      </c>
      <c r="D47" s="78">
        <v>436</v>
      </c>
      <c r="E47" s="12" t="s">
        <v>124</v>
      </c>
      <c r="F47" s="12" t="s">
        <v>101</v>
      </c>
      <c r="G47" s="8" t="s">
        <v>102</v>
      </c>
      <c r="H47" s="104"/>
      <c r="I47" s="62"/>
      <c r="J47" s="62"/>
      <c r="K47" s="95"/>
      <c r="L47" s="47"/>
      <c r="M47" s="47"/>
      <c r="N47" s="109">
        <v>20</v>
      </c>
      <c r="O47" s="64"/>
      <c r="P47" s="64"/>
      <c r="Q47" s="87"/>
      <c r="R47" s="63"/>
      <c r="S47" s="35"/>
      <c r="T47" s="63"/>
      <c r="U47" s="63">
        <f t="shared" si="0"/>
        <v>20</v>
      </c>
      <c r="V47" s="38">
        <v>25.58</v>
      </c>
      <c r="W47" s="38">
        <v>511.59999999999997</v>
      </c>
      <c r="X47" s="136"/>
    </row>
    <row r="48" spans="1:24" ht="15" x14ac:dyDescent="0.25">
      <c r="A48" s="120"/>
      <c r="B48" s="8">
        <v>46</v>
      </c>
      <c r="C48" s="10" t="s">
        <v>27</v>
      </c>
      <c r="D48" s="78">
        <v>436</v>
      </c>
      <c r="E48" s="12" t="s">
        <v>124</v>
      </c>
      <c r="F48" s="12" t="s">
        <v>101</v>
      </c>
      <c r="G48" s="8" t="s">
        <v>102</v>
      </c>
      <c r="H48" s="104"/>
      <c r="I48" s="62"/>
      <c r="J48" s="62"/>
      <c r="K48" s="95"/>
      <c r="L48" s="47"/>
      <c r="M48" s="47"/>
      <c r="N48" s="109">
        <v>10</v>
      </c>
      <c r="O48" s="64"/>
      <c r="P48" s="64"/>
      <c r="Q48" s="87"/>
      <c r="R48" s="63"/>
      <c r="S48" s="35"/>
      <c r="T48" s="63"/>
      <c r="U48" s="63">
        <f t="shared" si="0"/>
        <v>10</v>
      </c>
      <c r="V48" s="38">
        <v>79.66</v>
      </c>
      <c r="W48" s="38">
        <v>796.59999999999991</v>
      </c>
      <c r="X48" s="136"/>
    </row>
    <row r="49" spans="1:24" ht="30" x14ac:dyDescent="0.25">
      <c r="A49" s="120"/>
      <c r="B49" s="8">
        <v>47</v>
      </c>
      <c r="C49" s="10" t="s">
        <v>21</v>
      </c>
      <c r="D49" s="78">
        <v>436</v>
      </c>
      <c r="E49" s="12" t="s">
        <v>124</v>
      </c>
      <c r="F49" s="12" t="s">
        <v>101</v>
      </c>
      <c r="G49" s="8" t="s">
        <v>102</v>
      </c>
      <c r="H49" s="104"/>
      <c r="I49" s="62"/>
      <c r="J49" s="62"/>
      <c r="K49" s="95"/>
      <c r="L49" s="47"/>
      <c r="M49" s="47"/>
      <c r="N49" s="109">
        <v>21</v>
      </c>
      <c r="O49" s="64"/>
      <c r="P49" s="64"/>
      <c r="Q49" s="87"/>
      <c r="R49" s="63"/>
      <c r="S49" s="35"/>
      <c r="T49" s="63"/>
      <c r="U49" s="63">
        <f t="shared" si="0"/>
        <v>21</v>
      </c>
      <c r="V49" s="38">
        <v>100</v>
      </c>
      <c r="W49" s="38">
        <v>2100</v>
      </c>
      <c r="X49" s="136"/>
    </row>
    <row r="50" spans="1:24" ht="30" x14ac:dyDescent="0.25">
      <c r="A50" s="120"/>
      <c r="B50" s="8">
        <v>48</v>
      </c>
      <c r="C50" s="10" t="s">
        <v>22</v>
      </c>
      <c r="D50" s="78">
        <v>436</v>
      </c>
      <c r="E50" s="12" t="s">
        <v>124</v>
      </c>
      <c r="F50" s="12" t="s">
        <v>101</v>
      </c>
      <c r="G50" s="8" t="s">
        <v>102</v>
      </c>
      <c r="H50" s="104"/>
      <c r="I50" s="62"/>
      <c r="J50" s="62"/>
      <c r="K50" s="95"/>
      <c r="L50" s="47"/>
      <c r="M50" s="47"/>
      <c r="N50" s="109">
        <v>10</v>
      </c>
      <c r="O50" s="64"/>
      <c r="P50" s="64"/>
      <c r="Q50" s="87"/>
      <c r="R50" s="63"/>
      <c r="S50" s="35"/>
      <c r="T50" s="63"/>
      <c r="U50" s="63">
        <f t="shared" si="0"/>
        <v>10</v>
      </c>
      <c r="V50" s="38">
        <v>113.88</v>
      </c>
      <c r="W50" s="38">
        <v>1138.8</v>
      </c>
      <c r="X50" s="136"/>
    </row>
    <row r="51" spans="1:24" ht="30" x14ac:dyDescent="0.25">
      <c r="A51" s="121"/>
      <c r="B51" s="8">
        <v>49</v>
      </c>
      <c r="C51" s="11" t="s">
        <v>24</v>
      </c>
      <c r="D51" s="78">
        <v>436</v>
      </c>
      <c r="E51" s="12" t="s">
        <v>124</v>
      </c>
      <c r="F51" s="12" t="s">
        <v>101</v>
      </c>
      <c r="G51" s="8" t="s">
        <v>102</v>
      </c>
      <c r="H51" s="104"/>
      <c r="I51" s="62"/>
      <c r="J51" s="62"/>
      <c r="K51" s="95"/>
      <c r="L51" s="47"/>
      <c r="M51" s="47"/>
      <c r="N51" s="109">
        <v>100</v>
      </c>
      <c r="O51" s="64"/>
      <c r="P51" s="64"/>
      <c r="Q51" s="87"/>
      <c r="R51" s="63"/>
      <c r="S51" s="35"/>
      <c r="T51" s="63"/>
      <c r="U51" s="63">
        <f t="shared" si="0"/>
        <v>100</v>
      </c>
      <c r="V51" s="38">
        <v>69.540000000000006</v>
      </c>
      <c r="W51" s="38">
        <v>6954.0000000000009</v>
      </c>
      <c r="X51" s="137"/>
    </row>
    <row r="52" spans="1:24" ht="30" x14ac:dyDescent="0.25">
      <c r="A52" s="117" t="s">
        <v>52</v>
      </c>
      <c r="B52" s="45">
        <v>50</v>
      </c>
      <c r="C52" s="26" t="s">
        <v>43</v>
      </c>
      <c r="D52" s="76">
        <v>436</v>
      </c>
      <c r="E52" s="27" t="s">
        <v>124</v>
      </c>
      <c r="F52" s="27" t="s">
        <v>101</v>
      </c>
      <c r="G52" s="45" t="s">
        <v>102</v>
      </c>
      <c r="H52" s="102"/>
      <c r="I52" s="57"/>
      <c r="J52" s="57"/>
      <c r="K52" s="93"/>
      <c r="L52" s="59"/>
      <c r="M52" s="59"/>
      <c r="N52" s="108"/>
      <c r="O52" s="60">
        <v>30</v>
      </c>
      <c r="P52" s="60"/>
      <c r="Q52" s="86"/>
      <c r="R52" s="58"/>
      <c r="S52" s="36"/>
      <c r="T52" s="58"/>
      <c r="U52" s="58">
        <f t="shared" si="0"/>
        <v>30</v>
      </c>
      <c r="V52" s="39">
        <v>11.68</v>
      </c>
      <c r="W52" s="39">
        <v>350.4</v>
      </c>
      <c r="X52" s="123">
        <v>927.9</v>
      </c>
    </row>
    <row r="53" spans="1:24" ht="15" customHeight="1" x14ac:dyDescent="0.25">
      <c r="A53" s="118"/>
      <c r="B53" s="45">
        <v>51</v>
      </c>
      <c r="C53" s="26" t="s">
        <v>28</v>
      </c>
      <c r="D53" s="76">
        <v>436</v>
      </c>
      <c r="E53" s="27" t="s">
        <v>124</v>
      </c>
      <c r="F53" s="27" t="s">
        <v>101</v>
      </c>
      <c r="G53" s="45" t="s">
        <v>102</v>
      </c>
      <c r="H53" s="102"/>
      <c r="I53" s="57"/>
      <c r="J53" s="57"/>
      <c r="K53" s="93"/>
      <c r="L53" s="59"/>
      <c r="M53" s="59"/>
      <c r="N53" s="108"/>
      <c r="O53" s="60">
        <v>30</v>
      </c>
      <c r="P53" s="60"/>
      <c r="Q53" s="86"/>
      <c r="R53" s="58"/>
      <c r="S53" s="36"/>
      <c r="T53" s="58"/>
      <c r="U53" s="58">
        <f t="shared" si="0"/>
        <v>30</v>
      </c>
      <c r="V53" s="39">
        <v>19.25</v>
      </c>
      <c r="W53" s="39">
        <v>577.5</v>
      </c>
      <c r="X53" s="125"/>
    </row>
    <row r="54" spans="1:24" ht="30" customHeight="1" x14ac:dyDescent="0.25">
      <c r="A54" s="113" t="s">
        <v>69</v>
      </c>
      <c r="B54" s="8">
        <v>52</v>
      </c>
      <c r="C54" s="24" t="s">
        <v>43</v>
      </c>
      <c r="D54" s="79">
        <v>436</v>
      </c>
      <c r="E54" s="23" t="s">
        <v>124</v>
      </c>
      <c r="F54" s="23" t="s">
        <v>101</v>
      </c>
      <c r="G54" s="15" t="s">
        <v>102</v>
      </c>
      <c r="H54" s="105"/>
      <c r="I54" s="65"/>
      <c r="J54" s="65"/>
      <c r="K54" s="96"/>
      <c r="L54" s="47"/>
      <c r="M54" s="47"/>
      <c r="N54" s="107"/>
      <c r="O54" s="66"/>
      <c r="P54" s="66"/>
      <c r="Q54" s="88"/>
      <c r="R54" s="67"/>
      <c r="S54" s="34"/>
      <c r="T54" s="67">
        <v>20</v>
      </c>
      <c r="U54" s="67">
        <f t="shared" si="0"/>
        <v>20</v>
      </c>
      <c r="V54" s="38">
        <v>11.93</v>
      </c>
      <c r="W54" s="38">
        <v>238.6</v>
      </c>
      <c r="X54" s="129">
        <v>339.85</v>
      </c>
    </row>
    <row r="55" spans="1:24" ht="15" customHeight="1" x14ac:dyDescent="0.25">
      <c r="A55" s="114"/>
      <c r="B55" s="8">
        <v>53</v>
      </c>
      <c r="C55" s="24" t="s">
        <v>28</v>
      </c>
      <c r="D55" s="79">
        <v>436</v>
      </c>
      <c r="E55" s="23" t="s">
        <v>124</v>
      </c>
      <c r="F55" s="23" t="s">
        <v>101</v>
      </c>
      <c r="G55" s="15" t="s">
        <v>102</v>
      </c>
      <c r="H55" s="105"/>
      <c r="I55" s="65"/>
      <c r="J55" s="65"/>
      <c r="K55" s="96"/>
      <c r="L55" s="47"/>
      <c r="M55" s="47"/>
      <c r="N55" s="107"/>
      <c r="O55" s="66"/>
      <c r="P55" s="66"/>
      <c r="Q55" s="88"/>
      <c r="R55" s="67"/>
      <c r="S55" s="34"/>
      <c r="T55" s="67">
        <v>5</v>
      </c>
      <c r="U55" s="67">
        <f t="shared" si="0"/>
        <v>5</v>
      </c>
      <c r="V55" s="38">
        <v>20.25</v>
      </c>
      <c r="W55" s="38">
        <v>101.25</v>
      </c>
      <c r="X55" s="131"/>
    </row>
    <row r="56" spans="1:24" s="4" customFormat="1" ht="30" x14ac:dyDescent="0.25">
      <c r="A56" s="115" t="s">
        <v>117</v>
      </c>
      <c r="B56" s="45">
        <v>54</v>
      </c>
      <c r="C56" s="26" t="s">
        <v>43</v>
      </c>
      <c r="D56" s="80">
        <v>436</v>
      </c>
      <c r="E56" s="40" t="s">
        <v>124</v>
      </c>
      <c r="F56" s="27" t="s">
        <v>101</v>
      </c>
      <c r="G56" s="45" t="s">
        <v>102</v>
      </c>
      <c r="H56" s="102"/>
      <c r="I56" s="57"/>
      <c r="J56" s="57"/>
      <c r="K56" s="93"/>
      <c r="L56" s="59"/>
      <c r="M56" s="59"/>
      <c r="N56" s="108"/>
      <c r="O56" s="60"/>
      <c r="P56" s="60"/>
      <c r="Q56" s="86"/>
      <c r="R56" s="58"/>
      <c r="S56" s="36">
        <v>90</v>
      </c>
      <c r="T56" s="58"/>
      <c r="U56" s="58">
        <f t="shared" si="0"/>
        <v>90</v>
      </c>
      <c r="V56" s="39">
        <v>13.31</v>
      </c>
      <c r="W56" s="39">
        <v>1197.9000000000001</v>
      </c>
      <c r="X56" s="123">
        <v>9212</v>
      </c>
    </row>
    <row r="57" spans="1:24" s="4" customFormat="1" ht="30" x14ac:dyDescent="0.25">
      <c r="A57" s="116"/>
      <c r="B57" s="45">
        <v>55</v>
      </c>
      <c r="C57" s="26" t="s">
        <v>44</v>
      </c>
      <c r="D57" s="80">
        <v>436</v>
      </c>
      <c r="E57" s="40" t="s">
        <v>124</v>
      </c>
      <c r="F57" s="27" t="s">
        <v>101</v>
      </c>
      <c r="G57" s="45" t="s">
        <v>102</v>
      </c>
      <c r="H57" s="102"/>
      <c r="I57" s="57"/>
      <c r="J57" s="57"/>
      <c r="K57" s="93"/>
      <c r="L57" s="59"/>
      <c r="M57" s="59"/>
      <c r="N57" s="108"/>
      <c r="O57" s="60"/>
      <c r="P57" s="60"/>
      <c r="Q57" s="86"/>
      <c r="R57" s="58"/>
      <c r="S57" s="36">
        <v>50</v>
      </c>
      <c r="T57" s="58"/>
      <c r="U57" s="58">
        <f t="shared" si="0"/>
        <v>50</v>
      </c>
      <c r="V57" s="39">
        <v>60.55</v>
      </c>
      <c r="W57" s="39">
        <v>3027.5</v>
      </c>
      <c r="X57" s="124"/>
    </row>
    <row r="58" spans="1:24" s="4" customFormat="1" ht="30" x14ac:dyDescent="0.25">
      <c r="A58" s="116"/>
      <c r="B58" s="45">
        <v>56</v>
      </c>
      <c r="C58" s="26" t="s">
        <v>21</v>
      </c>
      <c r="D58" s="80">
        <v>436</v>
      </c>
      <c r="E58" s="40" t="s">
        <v>124</v>
      </c>
      <c r="F58" s="27" t="s">
        <v>101</v>
      </c>
      <c r="G58" s="45" t="s">
        <v>102</v>
      </c>
      <c r="H58" s="102"/>
      <c r="I58" s="57"/>
      <c r="J58" s="57"/>
      <c r="K58" s="93"/>
      <c r="L58" s="59"/>
      <c r="M58" s="59"/>
      <c r="N58" s="108"/>
      <c r="O58" s="60"/>
      <c r="P58" s="60"/>
      <c r="Q58" s="86"/>
      <c r="R58" s="58"/>
      <c r="S58" s="36">
        <v>30</v>
      </c>
      <c r="T58" s="58"/>
      <c r="U58" s="58">
        <f t="shared" si="0"/>
        <v>30</v>
      </c>
      <c r="V58" s="39">
        <v>100</v>
      </c>
      <c r="W58" s="39">
        <v>3000</v>
      </c>
      <c r="X58" s="124"/>
    </row>
    <row r="59" spans="1:24" s="4" customFormat="1" ht="30" x14ac:dyDescent="0.25">
      <c r="A59" s="116"/>
      <c r="B59" s="45">
        <v>57</v>
      </c>
      <c r="C59" s="28" t="s">
        <v>24</v>
      </c>
      <c r="D59" s="80">
        <v>436</v>
      </c>
      <c r="E59" s="40" t="s">
        <v>124</v>
      </c>
      <c r="F59" s="27" t="s">
        <v>101</v>
      </c>
      <c r="G59" s="45" t="s">
        <v>102</v>
      </c>
      <c r="H59" s="102"/>
      <c r="I59" s="57"/>
      <c r="J59" s="57"/>
      <c r="K59" s="93"/>
      <c r="L59" s="59"/>
      <c r="M59" s="59"/>
      <c r="N59" s="108"/>
      <c r="O59" s="60"/>
      <c r="P59" s="60"/>
      <c r="Q59" s="86"/>
      <c r="R59" s="58"/>
      <c r="S59" s="36">
        <v>30</v>
      </c>
      <c r="T59" s="58"/>
      <c r="U59" s="58">
        <f t="shared" si="0"/>
        <v>30</v>
      </c>
      <c r="V59" s="39">
        <v>66.22</v>
      </c>
      <c r="W59" s="39">
        <v>1986.6</v>
      </c>
      <c r="X59" s="124"/>
    </row>
    <row r="60" spans="1:24" ht="15" customHeight="1" x14ac:dyDescent="0.25">
      <c r="A60" s="141" t="s">
        <v>118</v>
      </c>
      <c r="B60" s="8">
        <v>58</v>
      </c>
      <c r="C60" s="41" t="s">
        <v>35</v>
      </c>
      <c r="D60" s="81">
        <v>436</v>
      </c>
      <c r="E60" s="42" t="s">
        <v>104</v>
      </c>
      <c r="F60" s="42" t="s">
        <v>105</v>
      </c>
      <c r="G60" s="15" t="s">
        <v>89</v>
      </c>
      <c r="H60" s="106"/>
      <c r="I60" s="68"/>
      <c r="J60" s="63">
        <v>2</v>
      </c>
      <c r="K60" s="97">
        <v>30</v>
      </c>
      <c r="L60" s="69">
        <v>2</v>
      </c>
      <c r="M60" s="69">
        <v>3</v>
      </c>
      <c r="N60" s="109">
        <v>20</v>
      </c>
      <c r="O60" s="66">
        <v>20</v>
      </c>
      <c r="P60" s="66"/>
      <c r="Q60" s="88"/>
      <c r="R60" s="67"/>
      <c r="S60" s="34">
        <v>10</v>
      </c>
      <c r="T60" s="67"/>
      <c r="U60" s="67">
        <f t="shared" si="0"/>
        <v>87</v>
      </c>
      <c r="V60" s="43">
        <v>54.05</v>
      </c>
      <c r="W60" s="43">
        <v>4702.3499999999995</v>
      </c>
      <c r="X60" s="138">
        <v>34953.06</v>
      </c>
    </row>
    <row r="61" spans="1:24" ht="15" x14ac:dyDescent="0.25">
      <c r="A61" s="142"/>
      <c r="B61" s="8">
        <v>59</v>
      </c>
      <c r="C61" s="41" t="s">
        <v>36</v>
      </c>
      <c r="D61" s="81">
        <v>436</v>
      </c>
      <c r="E61" s="42" t="s">
        <v>106</v>
      </c>
      <c r="F61" s="42" t="s">
        <v>105</v>
      </c>
      <c r="G61" s="15" t="s">
        <v>89</v>
      </c>
      <c r="H61" s="106"/>
      <c r="I61" s="68"/>
      <c r="J61" s="63">
        <v>2</v>
      </c>
      <c r="K61" s="97">
        <v>40</v>
      </c>
      <c r="L61" s="69">
        <v>1</v>
      </c>
      <c r="M61" s="69">
        <v>2</v>
      </c>
      <c r="N61" s="109">
        <v>30</v>
      </c>
      <c r="O61" s="66">
        <v>20</v>
      </c>
      <c r="P61" s="66"/>
      <c r="Q61" s="88"/>
      <c r="R61" s="67"/>
      <c r="S61" s="34">
        <v>15</v>
      </c>
      <c r="T61" s="67">
        <v>8</v>
      </c>
      <c r="U61" s="67">
        <f t="shared" ref="U61:U81" si="1">SUM(H61:T61)</f>
        <v>118</v>
      </c>
      <c r="V61" s="43">
        <v>109.53</v>
      </c>
      <c r="W61" s="43">
        <v>12924.54</v>
      </c>
      <c r="X61" s="140"/>
    </row>
    <row r="62" spans="1:24" ht="15" x14ac:dyDescent="0.25">
      <c r="A62" s="142"/>
      <c r="B62" s="8">
        <v>60</v>
      </c>
      <c r="C62" s="41" t="s">
        <v>37</v>
      </c>
      <c r="D62" s="81">
        <v>436</v>
      </c>
      <c r="E62" s="42" t="s">
        <v>107</v>
      </c>
      <c r="F62" s="42" t="s">
        <v>105</v>
      </c>
      <c r="G62" s="15" t="s">
        <v>89</v>
      </c>
      <c r="H62" s="106"/>
      <c r="I62" s="68"/>
      <c r="J62" s="63"/>
      <c r="K62" s="97">
        <v>20</v>
      </c>
      <c r="L62" s="69">
        <v>2</v>
      </c>
      <c r="M62" s="69">
        <v>2</v>
      </c>
      <c r="N62" s="109">
        <v>10</v>
      </c>
      <c r="O62" s="66">
        <v>20</v>
      </c>
      <c r="P62" s="66"/>
      <c r="Q62" s="88"/>
      <c r="R62" s="67"/>
      <c r="S62" s="34"/>
      <c r="T62" s="67"/>
      <c r="U62" s="67">
        <f t="shared" si="1"/>
        <v>54</v>
      </c>
      <c r="V62" s="43">
        <v>122.49</v>
      </c>
      <c r="W62" s="43">
        <v>6614.46</v>
      </c>
      <c r="X62" s="140"/>
    </row>
    <row r="63" spans="1:24" s="4" customFormat="1" ht="15" x14ac:dyDescent="0.25">
      <c r="A63" s="142"/>
      <c r="B63" s="8">
        <v>61</v>
      </c>
      <c r="C63" s="41" t="s">
        <v>84</v>
      </c>
      <c r="D63" s="81">
        <v>436</v>
      </c>
      <c r="E63" s="42" t="s">
        <v>106</v>
      </c>
      <c r="F63" s="42" t="s">
        <v>105</v>
      </c>
      <c r="G63" s="15" t="s">
        <v>89</v>
      </c>
      <c r="H63" s="106"/>
      <c r="I63" s="68"/>
      <c r="J63" s="63">
        <v>2</v>
      </c>
      <c r="K63" s="97">
        <v>30</v>
      </c>
      <c r="L63" s="69"/>
      <c r="M63" s="69">
        <v>2</v>
      </c>
      <c r="N63" s="109">
        <v>50</v>
      </c>
      <c r="O63" s="66"/>
      <c r="P63" s="66"/>
      <c r="Q63" s="88"/>
      <c r="R63" s="67"/>
      <c r="S63" s="34"/>
      <c r="T63" s="67"/>
      <c r="U63" s="67">
        <f t="shared" si="1"/>
        <v>84</v>
      </c>
      <c r="V63" s="43">
        <v>12.53</v>
      </c>
      <c r="W63" s="43">
        <v>1052.52</v>
      </c>
      <c r="X63" s="140"/>
    </row>
    <row r="64" spans="1:24" ht="15" x14ac:dyDescent="0.25">
      <c r="A64" s="142"/>
      <c r="B64" s="8">
        <v>62</v>
      </c>
      <c r="C64" s="41" t="s">
        <v>47</v>
      </c>
      <c r="D64" s="81">
        <v>436</v>
      </c>
      <c r="E64" s="42" t="s">
        <v>108</v>
      </c>
      <c r="F64" s="42" t="s">
        <v>105</v>
      </c>
      <c r="G64" s="15" t="s">
        <v>89</v>
      </c>
      <c r="H64" s="106"/>
      <c r="I64" s="68"/>
      <c r="J64" s="63">
        <v>2</v>
      </c>
      <c r="K64" s="97">
        <v>15</v>
      </c>
      <c r="L64" s="69"/>
      <c r="M64" s="69"/>
      <c r="N64" s="109">
        <v>2</v>
      </c>
      <c r="O64" s="66">
        <v>10</v>
      </c>
      <c r="P64" s="66"/>
      <c r="Q64" s="88"/>
      <c r="R64" s="67"/>
      <c r="S64" s="34">
        <v>10</v>
      </c>
      <c r="T64" s="67"/>
      <c r="U64" s="67">
        <f t="shared" si="1"/>
        <v>39</v>
      </c>
      <c r="V64" s="43">
        <v>82.86</v>
      </c>
      <c r="W64" s="43">
        <v>3231.54</v>
      </c>
      <c r="X64" s="140"/>
    </row>
    <row r="65" spans="1:24" ht="15" x14ac:dyDescent="0.25">
      <c r="A65" s="142"/>
      <c r="B65" s="8">
        <v>63</v>
      </c>
      <c r="C65" s="41" t="s">
        <v>38</v>
      </c>
      <c r="D65" s="81">
        <v>436</v>
      </c>
      <c r="E65" s="42" t="s">
        <v>109</v>
      </c>
      <c r="F65" s="42" t="s">
        <v>105</v>
      </c>
      <c r="G65" s="15" t="s">
        <v>89</v>
      </c>
      <c r="H65" s="106"/>
      <c r="I65" s="68"/>
      <c r="J65" s="63">
        <v>2</v>
      </c>
      <c r="K65" s="97">
        <v>40</v>
      </c>
      <c r="L65" s="69">
        <v>2</v>
      </c>
      <c r="M65" s="69">
        <v>4</v>
      </c>
      <c r="N65" s="109">
        <v>30</v>
      </c>
      <c r="O65" s="66">
        <v>10</v>
      </c>
      <c r="P65" s="66"/>
      <c r="Q65" s="88"/>
      <c r="R65" s="67"/>
      <c r="S65" s="34">
        <v>15</v>
      </c>
      <c r="T65" s="67"/>
      <c r="U65" s="67">
        <f t="shared" si="1"/>
        <v>103</v>
      </c>
      <c r="V65" s="43">
        <v>20</v>
      </c>
      <c r="W65" s="43">
        <v>2060</v>
      </c>
      <c r="X65" s="140"/>
    </row>
    <row r="66" spans="1:24" ht="15" x14ac:dyDescent="0.25">
      <c r="A66" s="142"/>
      <c r="B66" s="8">
        <v>64</v>
      </c>
      <c r="C66" s="41" t="s">
        <v>39</v>
      </c>
      <c r="D66" s="81">
        <v>436</v>
      </c>
      <c r="E66" s="42" t="s">
        <v>110</v>
      </c>
      <c r="F66" s="42" t="s">
        <v>105</v>
      </c>
      <c r="G66" s="15" t="s">
        <v>89</v>
      </c>
      <c r="H66" s="106"/>
      <c r="I66" s="68"/>
      <c r="J66" s="63">
        <v>2</v>
      </c>
      <c r="K66" s="97">
        <v>15</v>
      </c>
      <c r="L66" s="69"/>
      <c r="M66" s="69">
        <v>3</v>
      </c>
      <c r="N66" s="109">
        <v>10</v>
      </c>
      <c r="O66" s="66">
        <v>10</v>
      </c>
      <c r="P66" s="66">
        <v>40</v>
      </c>
      <c r="Q66" s="88"/>
      <c r="R66" s="67"/>
      <c r="S66" s="34"/>
      <c r="T66" s="67">
        <v>10</v>
      </c>
      <c r="U66" s="67">
        <f t="shared" si="1"/>
        <v>90</v>
      </c>
      <c r="V66" s="43">
        <v>13.33</v>
      </c>
      <c r="W66" s="43">
        <v>1199.7</v>
      </c>
      <c r="X66" s="140"/>
    </row>
    <row r="67" spans="1:24" ht="15" x14ac:dyDescent="0.25">
      <c r="A67" s="142"/>
      <c r="B67" s="8">
        <v>65</v>
      </c>
      <c r="C67" s="41" t="s">
        <v>40</v>
      </c>
      <c r="D67" s="81">
        <v>436</v>
      </c>
      <c r="E67" s="42" t="s">
        <v>111</v>
      </c>
      <c r="F67" s="42" t="s">
        <v>105</v>
      </c>
      <c r="G67" s="15" t="s">
        <v>89</v>
      </c>
      <c r="H67" s="106"/>
      <c r="I67" s="68"/>
      <c r="J67" s="63">
        <v>2</v>
      </c>
      <c r="K67" s="97">
        <v>20</v>
      </c>
      <c r="L67" s="69"/>
      <c r="M67" s="69">
        <v>3</v>
      </c>
      <c r="N67" s="109">
        <v>10</v>
      </c>
      <c r="O67" s="66">
        <v>10</v>
      </c>
      <c r="P67" s="66">
        <v>30</v>
      </c>
      <c r="Q67" s="88"/>
      <c r="R67" s="67"/>
      <c r="S67" s="34"/>
      <c r="T67" s="67">
        <v>10</v>
      </c>
      <c r="U67" s="67">
        <f t="shared" si="1"/>
        <v>85</v>
      </c>
      <c r="V67" s="43">
        <v>15.27</v>
      </c>
      <c r="W67" s="43">
        <v>1297.95</v>
      </c>
      <c r="X67" s="140"/>
    </row>
    <row r="68" spans="1:24" ht="15" x14ac:dyDescent="0.25">
      <c r="A68" s="143"/>
      <c r="B68" s="8">
        <v>66</v>
      </c>
      <c r="C68" s="41" t="s">
        <v>41</v>
      </c>
      <c r="D68" s="81">
        <v>436</v>
      </c>
      <c r="E68" s="42" t="s">
        <v>112</v>
      </c>
      <c r="F68" s="42" t="s">
        <v>105</v>
      </c>
      <c r="G68" s="15" t="s">
        <v>89</v>
      </c>
      <c r="H68" s="106"/>
      <c r="I68" s="68"/>
      <c r="J68" s="63">
        <v>2</v>
      </c>
      <c r="K68" s="97">
        <v>20</v>
      </c>
      <c r="L68" s="69"/>
      <c r="M68" s="69">
        <v>3</v>
      </c>
      <c r="N68" s="109">
        <v>10</v>
      </c>
      <c r="O68" s="66">
        <v>10</v>
      </c>
      <c r="P68" s="66">
        <v>30</v>
      </c>
      <c r="Q68" s="88"/>
      <c r="R68" s="67"/>
      <c r="S68" s="34"/>
      <c r="T68" s="67">
        <v>10</v>
      </c>
      <c r="U68" s="67">
        <f t="shared" si="1"/>
        <v>85</v>
      </c>
      <c r="V68" s="43">
        <v>22</v>
      </c>
      <c r="W68" s="43">
        <v>1870</v>
      </c>
      <c r="X68" s="139"/>
    </row>
    <row r="69" spans="1:24" ht="45" customHeight="1" x14ac:dyDescent="0.25">
      <c r="A69" s="126" t="s">
        <v>119</v>
      </c>
      <c r="B69" s="45">
        <v>67</v>
      </c>
      <c r="C69" s="28" t="s">
        <v>66</v>
      </c>
      <c r="D69" s="80">
        <v>436</v>
      </c>
      <c r="E69" s="27" t="s">
        <v>124</v>
      </c>
      <c r="F69" s="27" t="s">
        <v>113</v>
      </c>
      <c r="G69" s="45" t="s">
        <v>102</v>
      </c>
      <c r="H69" s="102"/>
      <c r="I69" s="57"/>
      <c r="J69" s="57"/>
      <c r="K69" s="94">
        <v>5</v>
      </c>
      <c r="L69" s="59">
        <v>1</v>
      </c>
      <c r="M69" s="59">
        <v>1</v>
      </c>
      <c r="N69" s="108"/>
      <c r="O69" s="60">
        <v>4</v>
      </c>
      <c r="P69" s="60"/>
      <c r="Q69" s="86"/>
      <c r="R69" s="58"/>
      <c r="S69" s="36"/>
      <c r="T69" s="58"/>
      <c r="U69" s="58">
        <f t="shared" si="1"/>
        <v>11</v>
      </c>
      <c r="V69" s="39">
        <v>39.6</v>
      </c>
      <c r="W69" s="39">
        <v>435.6</v>
      </c>
      <c r="X69" s="123">
        <v>16252.07</v>
      </c>
    </row>
    <row r="70" spans="1:24" ht="45" x14ac:dyDescent="0.25">
      <c r="A70" s="127"/>
      <c r="B70" s="45">
        <v>68</v>
      </c>
      <c r="C70" s="28" t="s">
        <v>67</v>
      </c>
      <c r="D70" s="80">
        <v>436</v>
      </c>
      <c r="E70" s="27" t="s">
        <v>124</v>
      </c>
      <c r="F70" s="27" t="s">
        <v>113</v>
      </c>
      <c r="G70" s="45" t="s">
        <v>102</v>
      </c>
      <c r="H70" s="102"/>
      <c r="I70" s="57"/>
      <c r="J70" s="57"/>
      <c r="K70" s="94">
        <v>5</v>
      </c>
      <c r="L70" s="59"/>
      <c r="M70" s="59">
        <v>1</v>
      </c>
      <c r="N70" s="108"/>
      <c r="O70" s="60">
        <v>4</v>
      </c>
      <c r="P70" s="60"/>
      <c r="Q70" s="86"/>
      <c r="R70" s="58"/>
      <c r="S70" s="36"/>
      <c r="T70" s="58"/>
      <c r="U70" s="58">
        <f t="shared" si="1"/>
        <v>10</v>
      </c>
      <c r="V70" s="39">
        <v>61.94</v>
      </c>
      <c r="W70" s="39">
        <v>619.4</v>
      </c>
      <c r="X70" s="124"/>
    </row>
    <row r="71" spans="1:24" ht="30" x14ac:dyDescent="0.25">
      <c r="A71" s="127"/>
      <c r="B71" s="45">
        <v>69</v>
      </c>
      <c r="C71" s="28" t="s">
        <v>55</v>
      </c>
      <c r="D71" s="80">
        <v>436</v>
      </c>
      <c r="E71" s="31" t="s">
        <v>124</v>
      </c>
      <c r="F71" s="27" t="s">
        <v>113</v>
      </c>
      <c r="G71" s="45" t="s">
        <v>102</v>
      </c>
      <c r="H71" s="102"/>
      <c r="I71" s="57"/>
      <c r="J71" s="57">
        <v>1</v>
      </c>
      <c r="K71" s="94"/>
      <c r="L71" s="59"/>
      <c r="M71" s="59">
        <v>1</v>
      </c>
      <c r="N71" s="108"/>
      <c r="O71" s="60"/>
      <c r="P71" s="60"/>
      <c r="Q71" s="86"/>
      <c r="R71" s="58"/>
      <c r="S71" s="36"/>
      <c r="T71" s="58"/>
      <c r="U71" s="58">
        <f t="shared" si="1"/>
        <v>2</v>
      </c>
      <c r="V71" s="39">
        <v>73.66</v>
      </c>
      <c r="W71" s="39">
        <v>147.32</v>
      </c>
      <c r="X71" s="124"/>
    </row>
    <row r="72" spans="1:24" ht="45" x14ac:dyDescent="0.25">
      <c r="A72" s="127"/>
      <c r="B72" s="45">
        <v>70</v>
      </c>
      <c r="C72" s="28" t="s">
        <v>56</v>
      </c>
      <c r="D72" s="80">
        <v>436</v>
      </c>
      <c r="E72" s="31" t="s">
        <v>124</v>
      </c>
      <c r="F72" s="27" t="s">
        <v>113</v>
      </c>
      <c r="G72" s="45" t="s">
        <v>102</v>
      </c>
      <c r="H72" s="102"/>
      <c r="I72" s="57"/>
      <c r="J72" s="57"/>
      <c r="K72" s="94">
        <v>5</v>
      </c>
      <c r="L72" s="59"/>
      <c r="M72" s="59">
        <v>1</v>
      </c>
      <c r="N72" s="108"/>
      <c r="O72" s="60">
        <v>4</v>
      </c>
      <c r="P72" s="60"/>
      <c r="Q72" s="86"/>
      <c r="R72" s="58"/>
      <c r="S72" s="36"/>
      <c r="T72" s="58"/>
      <c r="U72" s="58">
        <f t="shared" si="1"/>
        <v>10</v>
      </c>
      <c r="V72" s="39">
        <v>328.33</v>
      </c>
      <c r="W72" s="39">
        <v>3283.2999999999997</v>
      </c>
      <c r="X72" s="124"/>
    </row>
    <row r="73" spans="1:24" ht="45" x14ac:dyDescent="0.25">
      <c r="A73" s="127"/>
      <c r="B73" s="45">
        <v>71</v>
      </c>
      <c r="C73" s="28" t="s">
        <v>57</v>
      </c>
      <c r="D73" s="80">
        <v>436</v>
      </c>
      <c r="E73" s="31" t="s">
        <v>124</v>
      </c>
      <c r="F73" s="27" t="s">
        <v>113</v>
      </c>
      <c r="G73" s="45" t="s">
        <v>102</v>
      </c>
      <c r="H73" s="102"/>
      <c r="I73" s="57"/>
      <c r="J73" s="57"/>
      <c r="K73" s="94">
        <v>5</v>
      </c>
      <c r="L73" s="59">
        <v>1</v>
      </c>
      <c r="M73" s="59">
        <v>1</v>
      </c>
      <c r="N73" s="108"/>
      <c r="O73" s="60">
        <v>2</v>
      </c>
      <c r="P73" s="60"/>
      <c r="Q73" s="86"/>
      <c r="R73" s="58"/>
      <c r="S73" s="36"/>
      <c r="T73" s="58"/>
      <c r="U73" s="58">
        <f t="shared" si="1"/>
        <v>9</v>
      </c>
      <c r="V73" s="39">
        <v>392.83</v>
      </c>
      <c r="W73" s="39">
        <v>3535.47</v>
      </c>
      <c r="X73" s="124"/>
    </row>
    <row r="74" spans="1:24" ht="30" x14ac:dyDescent="0.25">
      <c r="A74" s="127"/>
      <c r="B74" s="45">
        <v>72</v>
      </c>
      <c r="C74" s="32" t="s">
        <v>58</v>
      </c>
      <c r="D74" s="80">
        <v>436</v>
      </c>
      <c r="E74" s="31" t="s">
        <v>124</v>
      </c>
      <c r="F74" s="27" t="s">
        <v>113</v>
      </c>
      <c r="G74" s="45" t="s">
        <v>102</v>
      </c>
      <c r="H74" s="102"/>
      <c r="I74" s="57"/>
      <c r="J74" s="57">
        <v>1</v>
      </c>
      <c r="K74" s="94"/>
      <c r="L74" s="59"/>
      <c r="M74" s="59">
        <v>1</v>
      </c>
      <c r="N74" s="108"/>
      <c r="O74" s="60"/>
      <c r="P74" s="60"/>
      <c r="Q74" s="86"/>
      <c r="R74" s="58"/>
      <c r="S74" s="36"/>
      <c r="T74" s="58"/>
      <c r="U74" s="58">
        <f t="shared" si="1"/>
        <v>2</v>
      </c>
      <c r="V74" s="39">
        <v>382.66</v>
      </c>
      <c r="W74" s="39">
        <v>765.32</v>
      </c>
      <c r="X74" s="124"/>
    </row>
    <row r="75" spans="1:24" ht="30" x14ac:dyDescent="0.25">
      <c r="A75" s="127"/>
      <c r="B75" s="45">
        <v>73</v>
      </c>
      <c r="C75" s="32" t="s">
        <v>59</v>
      </c>
      <c r="D75" s="80">
        <v>436</v>
      </c>
      <c r="E75" s="31" t="s">
        <v>124</v>
      </c>
      <c r="F75" s="27" t="s">
        <v>113</v>
      </c>
      <c r="G75" s="45" t="s">
        <v>102</v>
      </c>
      <c r="H75" s="102"/>
      <c r="I75" s="57"/>
      <c r="J75" s="57">
        <v>1</v>
      </c>
      <c r="K75" s="94"/>
      <c r="L75" s="59"/>
      <c r="M75" s="59">
        <v>1</v>
      </c>
      <c r="N75" s="108"/>
      <c r="O75" s="60"/>
      <c r="P75" s="60"/>
      <c r="Q75" s="86"/>
      <c r="R75" s="58"/>
      <c r="S75" s="36"/>
      <c r="T75" s="58"/>
      <c r="U75" s="58">
        <f t="shared" si="1"/>
        <v>2</v>
      </c>
      <c r="V75" s="39">
        <v>466.42</v>
      </c>
      <c r="W75" s="39">
        <v>932.84</v>
      </c>
      <c r="X75" s="124"/>
    </row>
    <row r="76" spans="1:24" ht="30" x14ac:dyDescent="0.25">
      <c r="A76" s="127"/>
      <c r="B76" s="45">
        <v>74</v>
      </c>
      <c r="C76" s="28" t="s">
        <v>60</v>
      </c>
      <c r="D76" s="80">
        <v>436</v>
      </c>
      <c r="E76" s="31" t="s">
        <v>124</v>
      </c>
      <c r="F76" s="27" t="s">
        <v>113</v>
      </c>
      <c r="G76" s="45" t="s">
        <v>102</v>
      </c>
      <c r="H76" s="102"/>
      <c r="I76" s="57"/>
      <c r="J76" s="57"/>
      <c r="K76" s="94"/>
      <c r="L76" s="59"/>
      <c r="M76" s="59">
        <v>1</v>
      </c>
      <c r="N76" s="108"/>
      <c r="O76" s="60"/>
      <c r="P76" s="60"/>
      <c r="Q76" s="86"/>
      <c r="R76" s="58"/>
      <c r="S76" s="36"/>
      <c r="T76" s="58"/>
      <c r="U76" s="58">
        <f t="shared" si="1"/>
        <v>1</v>
      </c>
      <c r="V76" s="39">
        <v>416.19</v>
      </c>
      <c r="W76" s="39">
        <v>416.19</v>
      </c>
      <c r="X76" s="124"/>
    </row>
    <row r="77" spans="1:24" ht="30" x14ac:dyDescent="0.25">
      <c r="A77" s="127"/>
      <c r="B77" s="45">
        <v>75</v>
      </c>
      <c r="C77" s="28" t="s">
        <v>61</v>
      </c>
      <c r="D77" s="80">
        <v>436</v>
      </c>
      <c r="E77" s="31" t="s">
        <v>124</v>
      </c>
      <c r="F77" s="27" t="s">
        <v>113</v>
      </c>
      <c r="G77" s="45" t="s">
        <v>102</v>
      </c>
      <c r="H77" s="102"/>
      <c r="I77" s="57"/>
      <c r="J77" s="57"/>
      <c r="K77" s="94"/>
      <c r="L77" s="59"/>
      <c r="M77" s="59">
        <v>1</v>
      </c>
      <c r="N77" s="108"/>
      <c r="O77" s="60"/>
      <c r="P77" s="60"/>
      <c r="Q77" s="86"/>
      <c r="R77" s="58"/>
      <c r="S77" s="36"/>
      <c r="T77" s="58"/>
      <c r="U77" s="58">
        <f t="shared" si="1"/>
        <v>1</v>
      </c>
      <c r="V77" s="39">
        <v>420.44</v>
      </c>
      <c r="W77" s="39">
        <v>420.44</v>
      </c>
      <c r="X77" s="124"/>
    </row>
    <row r="78" spans="1:24" ht="15" x14ac:dyDescent="0.25">
      <c r="A78" s="127"/>
      <c r="B78" s="45">
        <v>76</v>
      </c>
      <c r="C78" s="32" t="s">
        <v>62</v>
      </c>
      <c r="D78" s="80">
        <v>436</v>
      </c>
      <c r="E78" s="31" t="s">
        <v>124</v>
      </c>
      <c r="F78" s="27" t="s">
        <v>113</v>
      </c>
      <c r="G78" s="45" t="s">
        <v>102</v>
      </c>
      <c r="H78" s="102"/>
      <c r="I78" s="57"/>
      <c r="J78" s="57">
        <v>1</v>
      </c>
      <c r="K78" s="94">
        <v>10</v>
      </c>
      <c r="L78" s="59"/>
      <c r="M78" s="59">
        <v>1</v>
      </c>
      <c r="N78" s="108"/>
      <c r="O78" s="60">
        <v>4</v>
      </c>
      <c r="P78" s="60"/>
      <c r="Q78" s="86"/>
      <c r="R78" s="58"/>
      <c r="S78" s="36"/>
      <c r="T78" s="58"/>
      <c r="U78" s="58">
        <f t="shared" si="1"/>
        <v>16</v>
      </c>
      <c r="V78" s="39">
        <v>131.66</v>
      </c>
      <c r="W78" s="39">
        <v>2106.56</v>
      </c>
      <c r="X78" s="124"/>
    </row>
    <row r="79" spans="1:24" ht="30" x14ac:dyDescent="0.25">
      <c r="A79" s="128"/>
      <c r="B79" s="45">
        <v>77</v>
      </c>
      <c r="C79" s="28" t="s">
        <v>65</v>
      </c>
      <c r="D79" s="80">
        <v>436</v>
      </c>
      <c r="E79" s="31" t="s">
        <v>124</v>
      </c>
      <c r="F79" s="27" t="s">
        <v>113</v>
      </c>
      <c r="G79" s="45" t="s">
        <v>102</v>
      </c>
      <c r="H79" s="102"/>
      <c r="I79" s="57"/>
      <c r="J79" s="57"/>
      <c r="K79" s="94">
        <v>10</v>
      </c>
      <c r="L79" s="59"/>
      <c r="M79" s="59">
        <v>1</v>
      </c>
      <c r="N79" s="108"/>
      <c r="O79" s="60"/>
      <c r="P79" s="60"/>
      <c r="Q79" s="86"/>
      <c r="R79" s="58"/>
      <c r="S79" s="36"/>
      <c r="T79" s="58"/>
      <c r="U79" s="58">
        <f t="shared" si="1"/>
        <v>11</v>
      </c>
      <c r="V79" s="39">
        <v>326.33</v>
      </c>
      <c r="W79" s="39">
        <v>3589.6299999999997</v>
      </c>
      <c r="X79" s="125"/>
    </row>
    <row r="80" spans="1:24" ht="45" x14ac:dyDescent="0.25">
      <c r="A80" s="113" t="s">
        <v>120</v>
      </c>
      <c r="B80" s="8">
        <v>78</v>
      </c>
      <c r="C80" s="25" t="s">
        <v>63</v>
      </c>
      <c r="D80" s="81">
        <v>436</v>
      </c>
      <c r="E80" s="37" t="s">
        <v>124</v>
      </c>
      <c r="F80" s="23" t="s">
        <v>113</v>
      </c>
      <c r="G80" s="15" t="s">
        <v>102</v>
      </c>
      <c r="H80" s="105"/>
      <c r="I80" s="65"/>
      <c r="J80" s="65"/>
      <c r="K80" s="96"/>
      <c r="L80" s="69"/>
      <c r="M80" s="65"/>
      <c r="N80" s="109">
        <v>2</v>
      </c>
      <c r="O80" s="66"/>
      <c r="P80" s="66"/>
      <c r="Q80" s="88"/>
      <c r="R80" s="67"/>
      <c r="S80" s="34"/>
      <c r="T80" s="67"/>
      <c r="U80" s="67">
        <f t="shared" si="1"/>
        <v>2</v>
      </c>
      <c r="V80" s="43">
        <v>39.29</v>
      </c>
      <c r="W80" s="43">
        <v>78.58</v>
      </c>
      <c r="X80" s="138">
        <v>273.5</v>
      </c>
    </row>
    <row r="81" spans="1:24" ht="30" x14ac:dyDescent="0.25">
      <c r="A81" s="114"/>
      <c r="B81" s="8">
        <v>79</v>
      </c>
      <c r="C81" s="44" t="s">
        <v>64</v>
      </c>
      <c r="D81" s="81">
        <v>436</v>
      </c>
      <c r="E81" s="37" t="s">
        <v>124</v>
      </c>
      <c r="F81" s="23" t="s">
        <v>113</v>
      </c>
      <c r="G81" s="15" t="s">
        <v>102</v>
      </c>
      <c r="H81" s="105"/>
      <c r="I81" s="65"/>
      <c r="J81" s="65"/>
      <c r="K81" s="96"/>
      <c r="L81" s="69"/>
      <c r="M81" s="65"/>
      <c r="N81" s="109">
        <v>2</v>
      </c>
      <c r="O81" s="66"/>
      <c r="P81" s="66"/>
      <c r="Q81" s="88"/>
      <c r="R81" s="67"/>
      <c r="S81" s="34"/>
      <c r="T81" s="67"/>
      <c r="U81" s="67">
        <f t="shared" si="1"/>
        <v>2</v>
      </c>
      <c r="V81" s="43">
        <v>97.46</v>
      </c>
      <c r="W81" s="43">
        <v>194.92</v>
      </c>
      <c r="X81" s="139"/>
    </row>
    <row r="82" spans="1:24" x14ac:dyDescent="0.25">
      <c r="P82" s="111"/>
      <c r="V82" s="33"/>
      <c r="W82" s="73" t="s">
        <v>42</v>
      </c>
      <c r="X82" s="73">
        <v>244973.55</v>
      </c>
    </row>
    <row r="83" spans="1:24" x14ac:dyDescent="0.25">
      <c r="P83" s="111"/>
      <c r="V83" s="33"/>
      <c r="W83" s="33"/>
      <c r="X83" s="72"/>
    </row>
    <row r="84" spans="1:24" x14ac:dyDescent="0.25">
      <c r="P84" s="111"/>
    </row>
    <row r="85" spans="1:24" x14ac:dyDescent="0.25">
      <c r="P85" s="111"/>
    </row>
  </sheetData>
  <mergeCells count="19">
    <mergeCell ref="X80:X81"/>
    <mergeCell ref="A80:A81"/>
    <mergeCell ref="X69:X79"/>
    <mergeCell ref="A69:A79"/>
    <mergeCell ref="X60:X68"/>
    <mergeCell ref="A60:A68"/>
    <mergeCell ref="A54:A55"/>
    <mergeCell ref="A56:A59"/>
    <mergeCell ref="A52:A53"/>
    <mergeCell ref="A45:A51"/>
    <mergeCell ref="A1:X1"/>
    <mergeCell ref="X25:X44"/>
    <mergeCell ref="A25:A44"/>
    <mergeCell ref="X3:X24"/>
    <mergeCell ref="A3:A24"/>
    <mergeCell ref="X54:X55"/>
    <mergeCell ref="X52:X53"/>
    <mergeCell ref="X45:X51"/>
    <mergeCell ref="X56:X59"/>
  </mergeCells>
  <pageMargins left="0.15748031496062992" right="0.15748031496062992" top="0.94488188976377963" bottom="0.62992125984251968" header="0.31496062992125984" footer="0.15748031496062992"/>
  <pageSetup paperSize="9" scale="39" fitToHeight="0" orientation="portrait" r:id="rId1"/>
  <ignoredErrors>
    <ignoredError sqref="U20 U10:U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Érico Kretzer Jr.</cp:lastModifiedBy>
  <cp:lastPrinted>2018-12-03T16:18:36Z</cp:lastPrinted>
  <dcterms:created xsi:type="dcterms:W3CDTF">2014-03-06T20:02:59Z</dcterms:created>
  <dcterms:modified xsi:type="dcterms:W3CDTF">2020-04-16T18:36:33Z</dcterms:modified>
</cp:coreProperties>
</file>